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kikaku2\Desktop\"/>
    </mc:Choice>
  </mc:AlternateContent>
  <xr:revisionPtr revIDLastSave="0" documentId="13_ncr:1_{66DA17FB-6A46-4469-9EC3-87BB77FE614A}" xr6:coauthVersionLast="47" xr6:coauthVersionMax="47" xr10:uidLastSave="{00000000-0000-0000-0000-000000000000}"/>
  <bookViews>
    <workbookView xWindow="-108" yWindow="-108" windowWidth="23256" windowHeight="12456" tabRatio="704" xr2:uid="{3F8D38B8-FBE2-4E1D-BD35-F170418D43B9}"/>
  </bookViews>
  <sheets>
    <sheet name="目次" sheetId="21" r:id="rId1"/>
    <sheet name="★お役立ち情報 " sheetId="24" r:id="rId2"/>
    <sheet name="★INFORMATION" sheetId="23" r:id="rId3"/>
    <sheet name="★令和８年度組織体制について" sheetId="26" r:id="rId4"/>
    <sheet name="★職員紹介" sheetId="25" r:id="rId5"/>
    <sheet name="1-1.金融機関店舗別年間保証承諾額ベスト100" sheetId="27" r:id="rId6"/>
    <sheet name="1-2.金融機関店舗別保証承諾額ベスト100" sheetId="28" r:id="rId7"/>
    <sheet name="2.金融機関店舗別保証債務残高ベスト100 " sheetId="29" r:id="rId8"/>
    <sheet name="3.保証状況" sheetId="30" r:id="rId9"/>
    <sheet name="4.金額別、期間別保証状況" sheetId="31" r:id="rId10"/>
    <sheet name="5.資金使途別、新規・継続別、業種別保証状況" sheetId="32" r:id="rId11"/>
    <sheet name="6.制度別保証状況" sheetId="33" r:id="rId12"/>
    <sheet name="7.金融機関別保証状況 " sheetId="34" r:id="rId13"/>
    <sheet name="8.市町村制度別保証状況 " sheetId="35" r:id="rId14"/>
    <sheet name="9.市町村別保証状況  " sheetId="36" r:id="rId15"/>
  </sheets>
  <externalReferences>
    <externalReference r:id="rId16"/>
  </externalReferences>
  <definedNames>
    <definedName name="_xlnm.Print_Area" localSheetId="2">★INFORMATION!$A$1:$V$38</definedName>
    <definedName name="_xlnm.Print_Area" localSheetId="1">'★お役立ち情報 '!$A$1:$V$38</definedName>
    <definedName name="_xlnm.Print_Area" localSheetId="4">★職員紹介!$A$1:$V$233</definedName>
    <definedName name="_xlnm.Print_Area" localSheetId="3">★令和８年度組織体制について!$A$1:$V$38</definedName>
    <definedName name="_xlnm.Print_Area" localSheetId="6">'1-2.金融機関店舗別保証承諾額ベスト100'!$A$1:$I$54</definedName>
    <definedName name="_xlnm.Print_Area" localSheetId="8">'3.保証状況'!$A$1:$M$43</definedName>
    <definedName name="_xlnm.Print_Area" localSheetId="10">'5.資金使途別、新規・継続別、業種別保証状況'!$A$1:$M$41</definedName>
    <definedName name="_xlnm.Print_Area" localSheetId="11">'6.制度別保証状況'!$A$1:$M$46</definedName>
    <definedName name="_xlnm.Print_Area" localSheetId="0">目次!$A$1:$H$32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 i="36" l="1"/>
  <c r="L1" i="35"/>
  <c r="L1" i="34"/>
  <c r="L1" i="33"/>
  <c r="K1" i="32"/>
  <c r="G1" i="31"/>
  <c r="L1" i="30"/>
  <c r="H1" i="29"/>
  <c r="H1" i="28"/>
  <c r="H1" i="27"/>
  <c r="A1" i="25" l="1"/>
  <c r="A1" i="26"/>
  <c r="A1" i="23"/>
  <c r="A1" i="24"/>
  <c r="R1" i="26" l="1"/>
  <c r="R1" i="25" l="1"/>
  <c r="R1" i="24" l="1"/>
  <c r="R1" i="23"/>
</calcChain>
</file>

<file path=xl/sharedStrings.xml><?xml version="1.0" encoding="utf-8"?>
<sst xmlns="http://schemas.openxmlformats.org/spreadsheetml/2006/main" count="1347" uniqueCount="601">
  <si>
    <t>1.金融機関店舗別保証承諾額ベスト100</t>
    <rPh sb="2" eb="6">
      <t>キンユウキカン</t>
    </rPh>
    <rPh sb="6" eb="8">
      <t>テンポ</t>
    </rPh>
    <rPh sb="8" eb="9">
      <t>ベツ</t>
    </rPh>
    <rPh sb="9" eb="13">
      <t>ホショウショウダク</t>
    </rPh>
    <rPh sb="13" eb="14">
      <t>ガク</t>
    </rPh>
    <phoneticPr fontId="5"/>
  </si>
  <si>
    <t>2.金融機関店舗別保証債務残高ベスト100</t>
    <rPh sb="2" eb="6">
      <t>キンユウキカン</t>
    </rPh>
    <rPh sb="6" eb="8">
      <t>テンポ</t>
    </rPh>
    <rPh sb="8" eb="9">
      <t>ベツ</t>
    </rPh>
    <rPh sb="9" eb="11">
      <t>ホショウ</t>
    </rPh>
    <rPh sb="11" eb="13">
      <t>サイム</t>
    </rPh>
    <rPh sb="13" eb="15">
      <t>ザンダカ</t>
    </rPh>
    <phoneticPr fontId="5"/>
  </si>
  <si>
    <t>3.保証状況</t>
    <rPh sb="2" eb="6">
      <t>ホショウジョウキョウ</t>
    </rPh>
    <phoneticPr fontId="5"/>
  </si>
  <si>
    <t>4.金額別、期間別保証状況</t>
    <rPh sb="2" eb="5">
      <t>キンガクベツ</t>
    </rPh>
    <rPh sb="6" eb="9">
      <t>キカンベツ</t>
    </rPh>
    <rPh sb="9" eb="13">
      <t>ホショウジョウキョウ</t>
    </rPh>
    <phoneticPr fontId="5"/>
  </si>
  <si>
    <t>5.資金使途別、新規・継続別、業種別保証状況</t>
    <rPh sb="2" eb="6">
      <t>シキンシト</t>
    </rPh>
    <rPh sb="6" eb="7">
      <t>ベツ</t>
    </rPh>
    <rPh sb="8" eb="10">
      <t>シンキ</t>
    </rPh>
    <rPh sb="11" eb="13">
      <t>ケイゾク</t>
    </rPh>
    <rPh sb="13" eb="14">
      <t>ベツ</t>
    </rPh>
    <rPh sb="15" eb="18">
      <t>ギョウシュベツ</t>
    </rPh>
    <rPh sb="18" eb="22">
      <t>ホショウジョウキョウ</t>
    </rPh>
    <phoneticPr fontId="5"/>
  </si>
  <si>
    <t>6.制度別保証状況</t>
    <rPh sb="2" eb="4">
      <t>セイド</t>
    </rPh>
    <rPh sb="4" eb="5">
      <t>ベツ</t>
    </rPh>
    <rPh sb="5" eb="7">
      <t>ホショウ</t>
    </rPh>
    <rPh sb="7" eb="9">
      <t>ジョウキョウ</t>
    </rPh>
    <phoneticPr fontId="5"/>
  </si>
  <si>
    <t>7.金融機関別保証状況</t>
    <rPh sb="2" eb="6">
      <t>キンユウキカン</t>
    </rPh>
    <rPh sb="6" eb="7">
      <t>ベツ</t>
    </rPh>
    <rPh sb="7" eb="11">
      <t>ホショウジョウキョウ</t>
    </rPh>
    <phoneticPr fontId="5"/>
  </si>
  <si>
    <t>8.市町村制度別保証状況</t>
    <rPh sb="2" eb="7">
      <t>シチョウソンセイド</t>
    </rPh>
    <rPh sb="7" eb="8">
      <t>ベツ</t>
    </rPh>
    <rPh sb="8" eb="12">
      <t>ホショウジョウキョウ</t>
    </rPh>
    <phoneticPr fontId="5"/>
  </si>
  <si>
    <t>9.市町村別保証状況</t>
    <rPh sb="2" eb="6">
      <t>シチョウソンベツ</t>
    </rPh>
    <rPh sb="6" eb="10">
      <t>ホショウジョウキョウ</t>
    </rPh>
    <phoneticPr fontId="5"/>
  </si>
  <si>
    <t>■保証部　保証第一課</t>
    <rPh sb="1" eb="4">
      <t>ホショウブ</t>
    </rPh>
    <rPh sb="5" eb="7">
      <t>ホショウ</t>
    </rPh>
    <rPh sb="7" eb="8">
      <t>ダイ</t>
    </rPh>
    <rPh sb="8" eb="10">
      <t>イッカ</t>
    </rPh>
    <phoneticPr fontId="3"/>
  </si>
  <si>
    <t>■保証部　保証第二課</t>
    <rPh sb="1" eb="4">
      <t>ホショウブ</t>
    </rPh>
    <rPh sb="5" eb="7">
      <t>ホショウ</t>
    </rPh>
    <rPh sb="7" eb="8">
      <t>ダイ</t>
    </rPh>
    <rPh sb="8" eb="9">
      <t>ニ</t>
    </rPh>
    <rPh sb="9" eb="10">
      <t>カ</t>
    </rPh>
    <phoneticPr fontId="3"/>
  </si>
  <si>
    <t>■成長サポート部　地域サポートチーム</t>
    <rPh sb="1" eb="3">
      <t>セイチョウ</t>
    </rPh>
    <rPh sb="7" eb="8">
      <t>ブ</t>
    </rPh>
    <rPh sb="9" eb="11">
      <t>チイキ</t>
    </rPh>
    <phoneticPr fontId="3"/>
  </si>
  <si>
    <t>■成長サポート部　創業サポートチーム</t>
    <rPh sb="1" eb="3">
      <t>セイチョウ</t>
    </rPh>
    <rPh sb="7" eb="8">
      <t>ブ</t>
    </rPh>
    <rPh sb="9" eb="11">
      <t>ソウギョウ</t>
    </rPh>
    <phoneticPr fontId="3"/>
  </si>
  <si>
    <t>■成長サポート部　伴走サポート第一チーム</t>
    <rPh sb="1" eb="3">
      <t>セイチョウ</t>
    </rPh>
    <rPh sb="7" eb="8">
      <t>ブ</t>
    </rPh>
    <rPh sb="9" eb="11">
      <t>バンソウ</t>
    </rPh>
    <rPh sb="15" eb="17">
      <t>ダイイチ</t>
    </rPh>
    <phoneticPr fontId="3"/>
  </si>
  <si>
    <t>■成長サポート部　伴走サポート第二チーム</t>
    <rPh sb="1" eb="3">
      <t>セイチョウ</t>
    </rPh>
    <rPh sb="7" eb="8">
      <t>ブ</t>
    </rPh>
    <rPh sb="9" eb="11">
      <t>バンソウ</t>
    </rPh>
    <rPh sb="15" eb="16">
      <t>ダイ</t>
    </rPh>
    <rPh sb="16" eb="17">
      <t>ニ</t>
    </rPh>
    <phoneticPr fontId="3"/>
  </si>
  <si>
    <t>■再生支援部　事業再生課</t>
    <rPh sb="1" eb="3">
      <t>サイセイ</t>
    </rPh>
    <rPh sb="3" eb="5">
      <t>シエン</t>
    </rPh>
    <rPh sb="5" eb="6">
      <t>ブ</t>
    </rPh>
    <rPh sb="7" eb="12">
      <t>ジギョウサイセイカ</t>
    </rPh>
    <phoneticPr fontId="3"/>
  </si>
  <si>
    <t>■再生支援部　期中管理課</t>
    <rPh sb="1" eb="6">
      <t>サイセイシエンブ</t>
    </rPh>
    <rPh sb="7" eb="12">
      <t>キチュウカンリカ</t>
    </rPh>
    <phoneticPr fontId="3"/>
  </si>
  <si>
    <t>■松戸支店　保証事務課</t>
    <rPh sb="1" eb="3">
      <t>マツド</t>
    </rPh>
    <rPh sb="3" eb="5">
      <t>シテン</t>
    </rPh>
    <rPh sb="6" eb="8">
      <t>ホショウ</t>
    </rPh>
    <rPh sb="8" eb="11">
      <t>ジムカ</t>
    </rPh>
    <phoneticPr fontId="3"/>
  </si>
  <si>
    <t>■松戸支店　保証課</t>
    <rPh sb="1" eb="5">
      <t>マツドシテン</t>
    </rPh>
    <rPh sb="6" eb="8">
      <t>ホショウ</t>
    </rPh>
    <rPh sb="8" eb="9">
      <t>カ</t>
    </rPh>
    <phoneticPr fontId="3"/>
  </si>
  <si>
    <r>
      <rPr>
        <b/>
        <sz val="11"/>
        <rFont val="游ゴシック"/>
        <family val="3"/>
        <charset val="128"/>
        <scheme val="minor"/>
      </rPr>
      <t>■</t>
    </r>
    <r>
      <rPr>
        <b/>
        <sz val="11"/>
        <color theme="1"/>
        <rFont val="游ゴシック"/>
        <family val="3"/>
        <charset val="128"/>
        <scheme val="minor"/>
      </rPr>
      <t>保証部　保証事務課</t>
    </r>
    <rPh sb="1" eb="4">
      <t>ホショウブ</t>
    </rPh>
    <rPh sb="5" eb="10">
      <t>ホショウジムカ</t>
    </rPh>
    <phoneticPr fontId="3"/>
  </si>
  <si>
    <t>１．設置場所</t>
  </si>
  <si>
    <t>２．受付時間　</t>
  </si>
  <si>
    <t>ＴＥＬ：０４３－２２１－８１１１</t>
  </si>
  <si>
    <t>ＴＥＬ：０４３－２３９－３２８１</t>
  </si>
  <si>
    <t>ＴＥＬ：０４７－３６５－６０１０</t>
  </si>
  <si>
    <t>　令和８年度組織体制について・職員紹介</t>
    <phoneticPr fontId="5"/>
  </si>
  <si>
    <t>いつもありがとうございます。
松戸支店保証事務課では、保証申込受付、信用保証書の発行、利用実績照会などの業務を行っております。皆様からご信頼をいただけるよう、誠心・誠意をもって対応いたします。よろしくお願いいたします。</t>
    <phoneticPr fontId="3"/>
  </si>
  <si>
    <t>保証部保証第二課は人事異動に伴うメンバーの交代があり、３名の新入職員を含めた新体制となりました。金融機関・各関係機関の皆様と連携し、引き続き県内中小企業者のベストパートナーとして、きめ細やかな対応を心がけてまいります。よろしくお願いいたします。</t>
    <phoneticPr fontId="3"/>
  </si>
  <si>
    <t>事業再生課はメンバーの変更がありましたが、引き続き中小企業活性化協議会等の支援機関や金融機関等の関係機関の皆様と連携し、地域経済維持・活性化のための事業再生に前向きに取り組んでまいります。よろしくお願いいたします。</t>
    <phoneticPr fontId="3"/>
  </si>
  <si>
    <t>令和8年度より伴走サポートチームと経営サポートチームを統合し、伴走サポート第1チーム、第2チームに変更いたします。金融機関等の関係機関の皆様と力を合わせ、事業者様の課題を解決できるよう取り組んでまいります。よろしくお願いいたします。</t>
    <phoneticPr fontId="3"/>
  </si>
  <si>
    <t>伴走サポート第２チームは第１チームとともに、今まで以上に事業者の皆さま並びに関係機関の皆さまと連携し、ベストパートナーになれるよう、チーム一体となって取り組んでまいります。よろしくお願いいたします。</t>
    <phoneticPr fontId="3"/>
  </si>
  <si>
    <t>新体制となった保証部保証第一課です。中小企業者を取り巻く環境は依然として厳しい状況が続きますが、金融機関の皆さま方と目線を合わせて振興を図り、地域活性化につなげて参ります。どうぞよろしくお願いいたします。</t>
    <phoneticPr fontId="3"/>
  </si>
  <si>
    <t>松戸支店保証課では、厳しい環境下にある中小企業・小規模事業者の皆様への円滑な資金繰り支援を行うべく、金融機関様をはじめとする関係機関の方々と連携し、課員一丸となって取り組んでまいります。どうぞよろしくお願いいたします。</t>
    <phoneticPr fontId="3"/>
  </si>
  <si>
    <t>■令和８年度入協の職員</t>
    <rPh sb="1" eb="3">
      <t>レイワ</t>
    </rPh>
    <rPh sb="4" eb="6">
      <t>ネンド</t>
    </rPh>
    <rPh sb="6" eb="7">
      <t>ハイ</t>
    </rPh>
    <rPh sb="7" eb="8">
      <t>キョウ</t>
    </rPh>
    <rPh sb="9" eb="11">
      <t>ショクイン</t>
    </rPh>
    <phoneticPr fontId="3"/>
  </si>
  <si>
    <t>脇課長（前列中央左）からひとこと</t>
    <rPh sb="0" eb="1">
      <t>ワキ</t>
    </rPh>
    <rPh sb="1" eb="3">
      <t>カチョウ</t>
    </rPh>
    <rPh sb="4" eb="6">
      <t>ゼンレツ</t>
    </rPh>
    <rPh sb="6" eb="8">
      <t>チュウオウ</t>
    </rPh>
    <rPh sb="8" eb="9">
      <t>ヒダリ</t>
    </rPh>
    <phoneticPr fontId="3"/>
  </si>
  <si>
    <t>内山課長（前列中央左）からひとこと</t>
    <rPh sb="0" eb="2">
      <t>ウチヤマ</t>
    </rPh>
    <rPh sb="2" eb="4">
      <t>カチョウ</t>
    </rPh>
    <rPh sb="5" eb="7">
      <t>ゼンレツ</t>
    </rPh>
    <rPh sb="7" eb="9">
      <t>チュウオウ</t>
    </rPh>
    <rPh sb="9" eb="10">
      <t>ヒダリ</t>
    </rPh>
    <phoneticPr fontId="3"/>
  </si>
  <si>
    <t>中島副部長（前列中央左）からひとこと</t>
    <rPh sb="0" eb="2">
      <t>ナカジマ</t>
    </rPh>
    <rPh sb="2" eb="5">
      <t>フクブチョウ</t>
    </rPh>
    <rPh sb="6" eb="8">
      <t>ゼンレツ</t>
    </rPh>
    <rPh sb="8" eb="10">
      <t>チュウオウ</t>
    </rPh>
    <rPh sb="10" eb="11">
      <t>ヒダリ</t>
    </rPh>
    <phoneticPr fontId="3"/>
  </si>
  <si>
    <t>黒木課長（前列中央左）からひとこと</t>
    <rPh sb="0" eb="2">
      <t>クロキ</t>
    </rPh>
    <rPh sb="2" eb="4">
      <t>カチョウ</t>
    </rPh>
    <rPh sb="5" eb="7">
      <t>ゼンレツ</t>
    </rPh>
    <rPh sb="7" eb="9">
      <t>チュウオウ</t>
    </rPh>
    <rPh sb="9" eb="10">
      <t>ヒダリ</t>
    </rPh>
    <phoneticPr fontId="3"/>
  </si>
  <si>
    <t>吉原課長（中央右）からひとこと</t>
    <rPh sb="0" eb="2">
      <t>ヨシハラ</t>
    </rPh>
    <rPh sb="2" eb="4">
      <t>カチョウ</t>
    </rPh>
    <rPh sb="5" eb="7">
      <t>チュウオウ</t>
    </rPh>
    <rPh sb="7" eb="8">
      <t>ミギ</t>
    </rPh>
    <phoneticPr fontId="3"/>
  </si>
  <si>
    <t>高島課長（前列中央左）からひとこと</t>
    <rPh sb="0" eb="2">
      <t>タカシマ</t>
    </rPh>
    <rPh sb="2" eb="4">
      <t>カチョウ</t>
    </rPh>
    <rPh sb="5" eb="7">
      <t>ゼンレツ</t>
    </rPh>
    <rPh sb="7" eb="9">
      <t>チュウオウ</t>
    </rPh>
    <rPh sb="9" eb="10">
      <t>ヒダリ</t>
    </rPh>
    <phoneticPr fontId="3"/>
  </si>
  <si>
    <t>【参考】開設している特別相談窓口</t>
  </si>
  <si>
    <t>項番</t>
    <rPh sb="0" eb="2">
      <t>コウバン</t>
    </rPh>
    <phoneticPr fontId="3"/>
  </si>
  <si>
    <t>窓口名</t>
    <rPh sb="0" eb="3">
      <t>マドグチメイ</t>
    </rPh>
    <phoneticPr fontId="3"/>
  </si>
  <si>
    <t>米国自動車関税措置等に伴う特別相談窓口</t>
    <rPh sb="0" eb="2">
      <t>ベイコク</t>
    </rPh>
    <rPh sb="2" eb="5">
      <t>ジドウシャ</t>
    </rPh>
    <rPh sb="5" eb="7">
      <t>カンゼイ</t>
    </rPh>
    <rPh sb="7" eb="10">
      <t>ソチトウ</t>
    </rPh>
    <rPh sb="11" eb="12">
      <t>トモナ</t>
    </rPh>
    <rPh sb="13" eb="15">
      <t>トクベツ</t>
    </rPh>
    <rPh sb="15" eb="17">
      <t>ソウダン</t>
    </rPh>
    <rPh sb="17" eb="19">
      <t>マドグチ</t>
    </rPh>
    <phoneticPr fontId="3"/>
  </si>
  <si>
    <r>
      <t>　「経営安定関連保証５号」の指定業種につきまして、令和８年４月１日から令和</t>
    </r>
    <r>
      <rPr>
        <sz val="11"/>
        <color theme="1"/>
        <rFont val="游ゴシック"/>
        <family val="2"/>
        <charset val="128"/>
      </rPr>
      <t>８</t>
    </r>
    <r>
      <rPr>
        <sz val="11"/>
        <color theme="1"/>
        <rFont val="游ゴシック"/>
        <family val="2"/>
        <charset val="128"/>
        <scheme val="minor"/>
      </rPr>
      <t>年６月３０日までの期間において５２０業種が指定されることになりましたので、以下のとおりお知らせいたします。</t>
    </r>
    <phoneticPr fontId="3"/>
  </si>
  <si>
    <r>
      <rPr>
        <sz val="11"/>
        <color rgb="FFFF0000"/>
        <rFont val="游ゴシック"/>
        <family val="3"/>
        <charset val="128"/>
        <scheme val="minor"/>
      </rPr>
      <t>中東</t>
    </r>
    <r>
      <rPr>
        <sz val="11"/>
        <color theme="1"/>
        <rFont val="游ゴシック"/>
        <family val="2"/>
        <charset val="128"/>
        <scheme val="minor"/>
      </rPr>
      <t>・ウクライナ情勢・原油価格上昇等に関する特別相談窓口</t>
    </r>
    <rPh sb="0" eb="2">
      <t>チュウトウ</t>
    </rPh>
    <rPh sb="8" eb="10">
      <t>ジョウセイ</t>
    </rPh>
    <rPh sb="11" eb="13">
      <t>ゲンユ</t>
    </rPh>
    <rPh sb="13" eb="15">
      <t>カカク</t>
    </rPh>
    <rPh sb="15" eb="18">
      <t>ジョウショウトウ</t>
    </rPh>
    <rPh sb="19" eb="20">
      <t>カン</t>
    </rPh>
    <rPh sb="22" eb="24">
      <t>トクベツ</t>
    </rPh>
    <rPh sb="24" eb="26">
      <t>ソウダン</t>
    </rPh>
    <rPh sb="26" eb="28">
      <t>マドグチ</t>
    </rPh>
    <phoneticPr fontId="3"/>
  </si>
  <si>
    <t>東日本大震災に関する特別相談窓口</t>
    <phoneticPr fontId="3"/>
  </si>
  <si>
    <t>１．経営安定関連保証５号</t>
    <phoneticPr fontId="3"/>
  </si>
  <si>
    <t>（１）指定期間</t>
    <phoneticPr fontId="3"/>
  </si>
  <si>
    <t>（２）指定業種</t>
    <phoneticPr fontId="3"/>
  </si>
  <si>
    <t>２．認定書について</t>
    <phoneticPr fontId="3"/>
  </si>
  <si>
    <t>事前内定の本申込についても同様ですので、ご注意ください。</t>
    <phoneticPr fontId="3"/>
  </si>
  <si>
    <t>【お問い合わせ先】</t>
    <phoneticPr fontId="3"/>
  </si>
  <si>
    <t>９：００～１７：００</t>
    <phoneticPr fontId="3"/>
  </si>
  <si>
    <t>令和８年４月１日から令和８年６月３０日まで</t>
    <phoneticPr fontId="3"/>
  </si>
  <si>
    <t>認定書の有効期間内に金融機関又は保証協会に保証申込を行う必要があります。　　</t>
    <phoneticPr fontId="3"/>
  </si>
  <si>
    <t>ＴＥＬ：０４３－２２１－８１１１</t>
    <phoneticPr fontId="3"/>
  </si>
  <si>
    <t>臼見課長（前列中央）からひとこと</t>
    <rPh sb="0" eb="1">
      <t>ウス</t>
    </rPh>
    <rPh sb="1" eb="2">
      <t>ミ</t>
    </rPh>
    <rPh sb="2" eb="4">
      <t>カチョウ</t>
    </rPh>
    <rPh sb="5" eb="7">
      <t>ゼンレツ</t>
    </rPh>
    <rPh sb="7" eb="9">
      <t>チュウオウ</t>
    </rPh>
    <phoneticPr fontId="3"/>
  </si>
  <si>
    <t>飯島課長（前列中央）からひとこと</t>
    <rPh sb="2" eb="4">
      <t>カチョウ</t>
    </rPh>
    <rPh sb="5" eb="7">
      <t>ゼンレツ</t>
    </rPh>
    <rPh sb="7" eb="9">
      <t>チュウオウ</t>
    </rPh>
    <phoneticPr fontId="3"/>
  </si>
  <si>
    <t>安田課長（前列中央左）からひとこと</t>
    <rPh sb="0" eb="2">
      <t>ヤスダ</t>
    </rPh>
    <rPh sb="2" eb="4">
      <t>カチョウ</t>
    </rPh>
    <rPh sb="5" eb="7">
      <t>ゼンレツ</t>
    </rPh>
    <rPh sb="7" eb="9">
      <t>チュウオウ</t>
    </rPh>
    <rPh sb="9" eb="10">
      <t>ヒダリ</t>
    </rPh>
    <phoneticPr fontId="3"/>
  </si>
  <si>
    <t>佐々木課長（前列左）からひとこと</t>
    <rPh sb="3" eb="5">
      <t>カチョウ</t>
    </rPh>
    <rPh sb="6" eb="8">
      <t>ゼンレツ</t>
    </rPh>
    <rPh sb="8" eb="9">
      <t>ヒダリ</t>
    </rPh>
    <phoneticPr fontId="3"/>
  </si>
  <si>
    <t>★お役立ち情報・INFORMATION・</t>
    <rPh sb="2" eb="3">
      <t>ヤク</t>
    </rPh>
    <rPh sb="3" eb="4">
      <t>ダ</t>
    </rPh>
    <rPh sb="5" eb="7">
      <t>ジョウホウ</t>
    </rPh>
    <phoneticPr fontId="5"/>
  </si>
  <si>
    <t>本店と幕張サポートセンターの保証受付業務等を行っています。課員一丸となり迅速・丁寧な対応を心がけてまいりますので、どうぞ宜しくお願いします。</t>
    <phoneticPr fontId="3"/>
  </si>
  <si>
    <t>期中管理課の主な業務は、事故受付、事故案件の条件変更、代位弁済手続き並びに保険金及び損失補償金の請求です。各種手続きを円滑に対応してまいりますので、引き続きご協力お願いいたします。
なお、手続きを進める上でご不明点があれば、遠慮なくお問い合わせください。</t>
    <phoneticPr fontId="3"/>
  </si>
  <si>
    <t>新入職員からひとこと</t>
    <rPh sb="0" eb="1">
      <t>シン</t>
    </rPh>
    <rPh sb="1" eb="2">
      <t>ニュウ</t>
    </rPh>
    <rPh sb="2" eb="4">
      <t>ショクイン</t>
    </rPh>
    <phoneticPr fontId="3"/>
  </si>
  <si>
    <t>1.金融機関店舗別　年間保証承諾額ベスト１００</t>
    <rPh sb="10" eb="12">
      <t>ネンカン</t>
    </rPh>
    <rPh sb="16" eb="17">
      <t>ガク</t>
    </rPh>
    <phoneticPr fontId="5"/>
  </si>
  <si>
    <t>（単位：百万円）</t>
    <rPh sb="4" eb="6">
      <t>ヒャクマン</t>
    </rPh>
    <phoneticPr fontId="5"/>
  </si>
  <si>
    <t>順位</t>
    <rPh sb="0" eb="2">
      <t>ジュンイ</t>
    </rPh>
    <phoneticPr fontId="5"/>
  </si>
  <si>
    <t>金融機関名</t>
    <rPh sb="0" eb="5">
      <t>キンユウキカンメイ</t>
    </rPh>
    <phoneticPr fontId="5"/>
  </si>
  <si>
    <t>金額</t>
    <phoneticPr fontId="19"/>
  </si>
  <si>
    <t>京葉銀行　　　　　　　　　　　</t>
  </si>
  <si>
    <t>柏支店　　　　　　　　　　　　　</t>
  </si>
  <si>
    <t>木更津支店　　　　　　　　　　　</t>
  </si>
  <si>
    <t>千葉興業銀行　　　　　　　　　</t>
  </si>
  <si>
    <t>船橋支店　　　　　　　　　　　　</t>
  </si>
  <si>
    <t>千葉銀行　　　　　　　　　　　</t>
  </si>
  <si>
    <t>津田沼駅前支店　　　　　　　　　</t>
  </si>
  <si>
    <t>松戸支店　　　　　　　　　　　　</t>
  </si>
  <si>
    <t>本町支店　　　　　　　　　　　　</t>
  </si>
  <si>
    <t>本店営業部　　　　　　　　　　　</t>
  </si>
  <si>
    <t>鎌ケ谷支店　　　　　　　　　　　</t>
  </si>
  <si>
    <t>銚子支店　　　　　　　　　　　　</t>
  </si>
  <si>
    <t>成田支店　　　　　　　　　　　　</t>
  </si>
  <si>
    <t>千城台支店　　　　　　　　　　　</t>
  </si>
  <si>
    <t>四街道支店　　　　　　　　　　　</t>
  </si>
  <si>
    <t>行徳支店　　　　　　　　　　　　</t>
  </si>
  <si>
    <t>東京ベイ信用金庫　　　　　　　</t>
  </si>
  <si>
    <t>浦安支店　　　　　　　　　　　　</t>
  </si>
  <si>
    <t>五井支店　　　　　　　　　　　　</t>
  </si>
  <si>
    <t>群馬銀行　　　　　　　　　　　</t>
  </si>
  <si>
    <t>中央支店　　　　　　　　　　　　</t>
  </si>
  <si>
    <t>鎌取支店　　　　　　　　　　　　</t>
  </si>
  <si>
    <t>八街支店　　　　　　　　　　　　</t>
  </si>
  <si>
    <t>新浦安支店　　　　　　　　　　　</t>
  </si>
  <si>
    <t>千葉信用金庫　　　　　　　　　</t>
  </si>
  <si>
    <t>印西支店　　　　　　　　　　　　</t>
  </si>
  <si>
    <t>稲毛支店　　　　　　　　　　　　</t>
  </si>
  <si>
    <t>千葉駅北口支店　　　　　　　　　</t>
  </si>
  <si>
    <t>我孫子支店　　　　　　　　　　　</t>
  </si>
  <si>
    <t>花野井支店　　　　　　　　　　　</t>
  </si>
  <si>
    <t>東京東信用金庫　　　　　　　　</t>
  </si>
  <si>
    <t>鎌ヶ谷支店　　　　　　　　　　　</t>
  </si>
  <si>
    <t>野田支店　　　　　　　　　　　　</t>
  </si>
  <si>
    <t>小倉台支店　　　　　　　　　　　</t>
  </si>
  <si>
    <t>大網支店　　　　　　　　　　　　</t>
  </si>
  <si>
    <t>君津支店　　　　　　　　　　　　</t>
  </si>
  <si>
    <t>佐倉支店　　　　　　　　　　　　</t>
  </si>
  <si>
    <t>誉田支店　　　　　　　　　　　　</t>
  </si>
  <si>
    <t>川間支店　　　　　　　　　　　　</t>
  </si>
  <si>
    <t>市川支店　　　　　　　　　　　　</t>
  </si>
  <si>
    <t>勝田台支店　　　　　　　　　　　</t>
  </si>
  <si>
    <t>津田沼支店　　　　　　　　　　　</t>
  </si>
  <si>
    <t>南行徳支店　　　　　　　　　　　</t>
  </si>
  <si>
    <t>実籾支店　　　　　　　　　　　　</t>
  </si>
  <si>
    <t>八幡支店　　　　　　　　　　　　</t>
  </si>
  <si>
    <t>三咲支店　　　　　　　　　　　　</t>
  </si>
  <si>
    <t>柏西口支店　　　　　　　　　　　</t>
  </si>
  <si>
    <t>八千代中央支店　　　　　　　　　</t>
  </si>
  <si>
    <t>姉崎支店　　　　　　　　　　　　</t>
  </si>
  <si>
    <t>本店　　　　　　　　　　　　　　</t>
  </si>
  <si>
    <t>蘇我支店　　　　　　　　　　　　</t>
  </si>
  <si>
    <t>朝日信用金庫　　　　　　　　　</t>
  </si>
  <si>
    <t>行徳駅前支店　　　　　　　　　　</t>
  </si>
  <si>
    <t>本八幡支店　　　　　　　　　　　</t>
  </si>
  <si>
    <t>白井支店　　　　　　　　　　　　</t>
  </si>
  <si>
    <t>袖ケ浦支店　　　　　　　　　　　</t>
  </si>
  <si>
    <t>都賀支店　　　　　　　　　　　　</t>
  </si>
  <si>
    <t>小見川支店　　　　　　　　　　　</t>
  </si>
  <si>
    <t>君津信用組合　　　　　　　　　</t>
  </si>
  <si>
    <t>都町支店　　　　　　　　　　　　</t>
  </si>
  <si>
    <t>常盤平支店　　　　　　　　　　　</t>
  </si>
  <si>
    <t>鴨川支店　　　　　　　　　　　　</t>
  </si>
  <si>
    <t>南柏支店　　　　　　　　　　　　</t>
  </si>
  <si>
    <t>木更津東支店　　　　　　　　　　</t>
  </si>
  <si>
    <t>佐原支店　　　　　　　　　　　　</t>
  </si>
  <si>
    <t>千葉支店　　　　　　　　　　　　</t>
  </si>
  <si>
    <t>八街中央支店　　　　　　　　　　</t>
  </si>
  <si>
    <t>幕張支店　　　　　　　　　　　　</t>
  </si>
  <si>
    <t>八千代支店　　　　　　　　　　　</t>
  </si>
  <si>
    <t>船橋北口支店　　　　　　　　　　</t>
  </si>
  <si>
    <t>関宿支店　　　　　　　　　　　　</t>
  </si>
  <si>
    <t>千種支店　　　　　　　　　　　　</t>
  </si>
  <si>
    <t>茂原支店　　　　　　　　　　　　</t>
  </si>
  <si>
    <t>幕張本郷支店　　　　　　　　　　</t>
  </si>
  <si>
    <t>1.金融機関店舗別　保証承諾額ベスト１００</t>
    <rPh sb="14" eb="15">
      <t>ガク</t>
    </rPh>
    <phoneticPr fontId="5"/>
  </si>
  <si>
    <t>銚子信用金庫　　　　　　　　　</t>
  </si>
  <si>
    <t>市川南支店　　　　　　　　　　　</t>
  </si>
  <si>
    <t>多古支店　　　　　　　　　　　　</t>
  </si>
  <si>
    <t>北習志野支店　　　　　　　　　　</t>
  </si>
  <si>
    <t>安食支店　　　　　　　　　　　　</t>
  </si>
  <si>
    <t>国分寺台支店　　　　　　　　　　</t>
  </si>
  <si>
    <t>三山支店　　　　　　　　　　　　</t>
  </si>
  <si>
    <t>葛西駅前支店　　　　　　　　　　</t>
  </si>
  <si>
    <t>青柳支店　　　　　　　　　　　　</t>
  </si>
  <si>
    <t>浦安富岡支店　　　　　　　　　　</t>
  </si>
  <si>
    <t>銚子商工信用組合　　　　　　　</t>
  </si>
  <si>
    <t>高根支店　　　　　　　　　　　　</t>
  </si>
  <si>
    <t>こてはし台支店　　　　　　　　　</t>
  </si>
  <si>
    <t>松飛台支店　　　　　　　　　　　</t>
  </si>
  <si>
    <t>常陽銀行　　　　　　　　　　　</t>
  </si>
  <si>
    <t>横芝支店　　　　　　　　　　　　</t>
  </si>
  <si>
    <t>東金支店　　　　　　　　　　　　</t>
  </si>
  <si>
    <t>ユーカリが丘支店　　　　　　　　</t>
  </si>
  <si>
    <t>江戸川台支店　　　　　　　　　　</t>
  </si>
  <si>
    <t>富里支店　　　　　　　　　　　　</t>
  </si>
  <si>
    <t>館山信用金庫　　　　　　　　　</t>
  </si>
  <si>
    <t>若宮支店　　　　　　　　　　　　</t>
  </si>
  <si>
    <t>流山支店　　　　　　　　　　　　</t>
  </si>
  <si>
    <t>千葉ニュータウン支店　　　　　　</t>
  </si>
  <si>
    <t>船橋駅前支店　　　　　　　　　　</t>
  </si>
  <si>
    <t>佐原信用金庫　　　　　　　　　</t>
  </si>
  <si>
    <t>二和向台支店　　　　　　　　　　</t>
  </si>
  <si>
    <t>大和田支店　　　　　　　　　　　</t>
  </si>
  <si>
    <t>三郷中央支店　　　　　　　　　　</t>
  </si>
  <si>
    <t>2.金融機関店舗別　保証債務残高ベスト１００</t>
    <rPh sb="12" eb="16">
      <t>サイムザンダカ</t>
    </rPh>
    <phoneticPr fontId="5"/>
  </si>
  <si>
    <t>高根台支店　　　　　　　　　　　</t>
  </si>
  <si>
    <t>東金サンピア支店　　　　　　　　</t>
  </si>
  <si>
    <t>京成駅前支店　　　　　　　　　　</t>
  </si>
  <si>
    <t>稲毛東口支店　　　　　　　　　　</t>
  </si>
  <si>
    <t>習志野台支店　　　　　　　　　　</t>
  </si>
  <si>
    <t>馬橋支店　　　　　　　　　　　　</t>
  </si>
  <si>
    <t>富津支店　　　　　　　　　　　　</t>
  </si>
  <si>
    <t>志津支店　　　　　　　　　　　　</t>
  </si>
  <si>
    <t>さつきが丘支店　　　　　　　　　</t>
  </si>
  <si>
    <t>3.保証状況</t>
    <phoneticPr fontId="5"/>
  </si>
  <si>
    <t>(単位：千円・％)</t>
    <rPh sb="1" eb="3">
      <t>タンイ</t>
    </rPh>
    <rPh sb="4" eb="6">
      <t>センエン</t>
    </rPh>
    <phoneticPr fontId="5"/>
  </si>
  <si>
    <t>保証承諾</t>
    <rPh sb="0" eb="2">
      <t>ホショウ</t>
    </rPh>
    <rPh sb="2" eb="4">
      <t>ショウダク</t>
    </rPh>
    <phoneticPr fontId="23"/>
  </si>
  <si>
    <t>保証債務残高</t>
    <rPh sb="0" eb="2">
      <t>ホショウ</t>
    </rPh>
    <rPh sb="2" eb="4">
      <t>サイム</t>
    </rPh>
    <rPh sb="4" eb="6">
      <t>ザンダカ</t>
    </rPh>
    <phoneticPr fontId="23"/>
  </si>
  <si>
    <t>令和7年度</t>
    <rPh sb="0" eb="1">
      <t>レイ</t>
    </rPh>
    <rPh sb="1" eb="2">
      <t>カズ</t>
    </rPh>
    <rPh sb="3" eb="5">
      <t>ネンド</t>
    </rPh>
    <rPh sb="4" eb="5">
      <t>ド</t>
    </rPh>
    <phoneticPr fontId="23"/>
  </si>
  <si>
    <t>令和6年度</t>
    <rPh sb="0" eb="1">
      <t>レイ</t>
    </rPh>
    <rPh sb="1" eb="2">
      <t>カズ</t>
    </rPh>
    <rPh sb="3" eb="5">
      <t>ネンド</t>
    </rPh>
    <rPh sb="4" eb="5">
      <t>ド</t>
    </rPh>
    <phoneticPr fontId="23"/>
  </si>
  <si>
    <t>月別</t>
    <rPh sb="0" eb="2">
      <t>ツキベツ</t>
    </rPh>
    <phoneticPr fontId="23"/>
  </si>
  <si>
    <t>件数</t>
  </si>
  <si>
    <t>金額</t>
    <rPh sb="0" eb="2">
      <t>キンガク</t>
    </rPh>
    <phoneticPr fontId="23"/>
  </si>
  <si>
    <t>前年
同月比</t>
    <rPh sb="0" eb="2">
      <t>ゼンネン</t>
    </rPh>
    <rPh sb="3" eb="6">
      <t>ドウゲツヒ</t>
    </rPh>
    <phoneticPr fontId="23"/>
  </si>
  <si>
    <t>上期計</t>
    <rPh sb="0" eb="2">
      <t>カミキ</t>
    </rPh>
    <rPh sb="2" eb="3">
      <t>ケイ</t>
    </rPh>
    <phoneticPr fontId="1"/>
  </si>
  <si>
    <t>-</t>
  </si>
  <si>
    <t>下期計</t>
    <rPh sb="0" eb="2">
      <t>シモキ</t>
    </rPh>
    <rPh sb="2" eb="3">
      <t>ケイ</t>
    </rPh>
    <phoneticPr fontId="1"/>
  </si>
  <si>
    <t>合計</t>
    <rPh sb="0" eb="2">
      <t>ゴウケイ</t>
    </rPh>
    <phoneticPr fontId="1"/>
  </si>
  <si>
    <t>代位弁済（元利）</t>
    <rPh sb="0" eb="2">
      <t>ダイイ</t>
    </rPh>
    <rPh sb="2" eb="4">
      <t>ベンサイ</t>
    </rPh>
    <rPh sb="5" eb="7">
      <t>ガンリ</t>
    </rPh>
    <phoneticPr fontId="23"/>
  </si>
  <si>
    <t>対債務者回収（総回収）</t>
    <rPh sb="0" eb="1">
      <t>タイ</t>
    </rPh>
    <rPh sb="1" eb="4">
      <t>サイムシャ</t>
    </rPh>
    <rPh sb="4" eb="6">
      <t>カイシュウ</t>
    </rPh>
    <rPh sb="7" eb="8">
      <t>ソウ</t>
    </rPh>
    <rPh sb="8" eb="10">
      <t>カイシュウ</t>
    </rPh>
    <phoneticPr fontId="23"/>
  </si>
  <si>
    <t>完済件数</t>
    <rPh sb="0" eb="2">
      <t>カンサイ</t>
    </rPh>
    <rPh sb="2" eb="4">
      <t>ケンスウ</t>
    </rPh>
    <phoneticPr fontId="23"/>
  </si>
  <si>
    <t>回収金額</t>
    <rPh sb="0" eb="2">
      <t>カイシュウ</t>
    </rPh>
    <rPh sb="2" eb="4">
      <t>キンガク</t>
    </rPh>
    <phoneticPr fontId="23"/>
  </si>
  <si>
    <t>.</t>
    <phoneticPr fontId="23"/>
  </si>
  <si>
    <t>4.金額別保証状況</t>
    <phoneticPr fontId="5"/>
  </si>
  <si>
    <t>（単位：千円）</t>
    <rPh sb="1" eb="3">
      <t>タンイ</t>
    </rPh>
    <rPh sb="4" eb="6">
      <t>センエン</t>
    </rPh>
    <phoneticPr fontId="5"/>
  </si>
  <si>
    <t>当月</t>
    <rPh sb="0" eb="2">
      <t>トウゲツ</t>
    </rPh>
    <phoneticPr fontId="5"/>
  </si>
  <si>
    <t>金　　額</t>
    <rPh sb="0" eb="1">
      <t>キン</t>
    </rPh>
    <rPh sb="3" eb="4">
      <t>ガク</t>
    </rPh>
    <phoneticPr fontId="5"/>
  </si>
  <si>
    <t>年度累計</t>
    <rPh sb="0" eb="2">
      <t>ネンド</t>
    </rPh>
    <rPh sb="2" eb="4">
      <t>ルイケイ</t>
    </rPh>
    <phoneticPr fontId="5"/>
  </si>
  <si>
    <t>件数</t>
    <phoneticPr fontId="5"/>
  </si>
  <si>
    <t>金額</t>
    <phoneticPr fontId="5"/>
  </si>
  <si>
    <t>構成比</t>
  </si>
  <si>
    <t>前年比</t>
  </si>
  <si>
    <t xml:space="preserve">　　　　  1,000千円以下  </t>
    <rPh sb="11" eb="13">
      <t>センエン</t>
    </rPh>
    <rPh sb="13" eb="15">
      <t>イカ</t>
    </rPh>
    <phoneticPr fontId="5"/>
  </si>
  <si>
    <t xml:space="preserve">    1,000千円超　     2,000　〃</t>
    <rPh sb="9" eb="11">
      <t>センエン</t>
    </rPh>
    <rPh sb="11" eb="12">
      <t>チョウ</t>
    </rPh>
    <phoneticPr fontId="5"/>
  </si>
  <si>
    <t xml:space="preserve">    2,000　〃　　     3,000　〃</t>
    <phoneticPr fontId="5"/>
  </si>
  <si>
    <t xml:space="preserve">    3,000　〃　　     5,000　〃　</t>
    <rPh sb="20" eb="22">
      <t>センエン</t>
    </rPh>
    <phoneticPr fontId="5"/>
  </si>
  <si>
    <t xml:space="preserve">    5,000　〃　　   10,000　〃　</t>
    <phoneticPr fontId="5"/>
  </si>
  <si>
    <t xml:space="preserve">  10,000　〃　　   15,000　〃　</t>
    <phoneticPr fontId="5"/>
  </si>
  <si>
    <t xml:space="preserve">  15,000　〃　　   20,000　〃　</t>
    <phoneticPr fontId="5"/>
  </si>
  <si>
    <t xml:space="preserve">  20,000　〃　　   30,000　〃　</t>
    <phoneticPr fontId="5"/>
  </si>
  <si>
    <t xml:space="preserve">  30,000　〃　　   50,000　〃　</t>
    <phoneticPr fontId="5"/>
  </si>
  <si>
    <t xml:space="preserve">  50,000　〃　　   60,000　〃　</t>
    <phoneticPr fontId="5"/>
  </si>
  <si>
    <t xml:space="preserve">  60,000　〃　　   70,000　〃　</t>
    <phoneticPr fontId="5"/>
  </si>
  <si>
    <t xml:space="preserve">  70,000　〃　　   80,000　〃　</t>
    <phoneticPr fontId="5"/>
  </si>
  <si>
    <t xml:space="preserve">  80,000　〃　　 100,000　〃　</t>
    <phoneticPr fontId="5"/>
  </si>
  <si>
    <t xml:space="preserve"> 100,000   〃　　 200,000　〃　</t>
    <phoneticPr fontId="5"/>
  </si>
  <si>
    <t>　</t>
  </si>
  <si>
    <t>200,000　〃　　 300,000　〃　</t>
    <phoneticPr fontId="5"/>
  </si>
  <si>
    <t>300,000　〃　　 400,000　〃　</t>
    <phoneticPr fontId="5"/>
  </si>
  <si>
    <t>400,000　〃　　 500,000　〃　</t>
    <phoneticPr fontId="5"/>
  </si>
  <si>
    <t>500,000千円超</t>
    <rPh sb="7" eb="9">
      <t>センエン</t>
    </rPh>
    <rPh sb="9" eb="10">
      <t>チョウ</t>
    </rPh>
    <phoneticPr fontId="5"/>
  </si>
  <si>
    <t xml:space="preserve">合　　計 </t>
    <phoneticPr fontId="5"/>
  </si>
  <si>
    <t>4.期間別保証状況</t>
    <rPh sb="2" eb="4">
      <t>キカン</t>
    </rPh>
    <phoneticPr fontId="5"/>
  </si>
  <si>
    <t>期　　間</t>
    <rPh sb="0" eb="1">
      <t>キ</t>
    </rPh>
    <rPh sb="3" eb="4">
      <t>アイダ</t>
    </rPh>
    <phoneticPr fontId="5"/>
  </si>
  <si>
    <t xml:space="preserve">                            3ヵ月以下    </t>
    <rPh sb="30" eb="31">
      <t>ゲツ</t>
    </rPh>
    <rPh sb="31" eb="33">
      <t>イカ</t>
    </rPh>
    <phoneticPr fontId="5"/>
  </si>
  <si>
    <t xml:space="preserve">         3ヵ月超　   6ヵ月以下</t>
    <rPh sb="11" eb="12">
      <t>ゲツ</t>
    </rPh>
    <rPh sb="12" eb="13">
      <t>チョウ</t>
    </rPh>
    <rPh sb="19" eb="20">
      <t>ゲツ</t>
    </rPh>
    <rPh sb="20" eb="22">
      <t>イカ</t>
    </rPh>
    <phoneticPr fontId="5"/>
  </si>
  <si>
    <t xml:space="preserve">         6     〃　     1ヵ年以下</t>
    <rPh sb="24" eb="25">
      <t>ネン</t>
    </rPh>
    <rPh sb="25" eb="27">
      <t>イカ</t>
    </rPh>
    <phoneticPr fontId="5"/>
  </si>
  <si>
    <t xml:space="preserve">         1ヵ年超      2    〃</t>
    <rPh sb="11" eb="12">
      <t>ネン</t>
    </rPh>
    <rPh sb="12" eb="13">
      <t>チョウ</t>
    </rPh>
    <phoneticPr fontId="5"/>
  </si>
  <si>
    <t xml:space="preserve">         2    〃         3    〃</t>
    <phoneticPr fontId="5"/>
  </si>
  <si>
    <t xml:space="preserve">         3    〃         4    〃</t>
    <phoneticPr fontId="5"/>
  </si>
  <si>
    <t xml:space="preserve">         4    〃         5    〃</t>
    <phoneticPr fontId="5"/>
  </si>
  <si>
    <t xml:space="preserve">         5    〃         7    〃</t>
    <phoneticPr fontId="5"/>
  </si>
  <si>
    <t xml:space="preserve">         7    〃        10    〃</t>
    <phoneticPr fontId="5"/>
  </si>
  <si>
    <t xml:space="preserve">       10ヵ年超</t>
    <rPh sb="10" eb="11">
      <t>ネン</t>
    </rPh>
    <rPh sb="11" eb="12">
      <t>チョウ</t>
    </rPh>
    <phoneticPr fontId="5"/>
  </si>
  <si>
    <t>5.資金使途別保証状況</t>
    <rPh sb="2" eb="7">
      <t>シキンシトベツ</t>
    </rPh>
    <rPh sb="7" eb="11">
      <t>ホショウジョウキョウ</t>
    </rPh>
    <phoneticPr fontId="5"/>
  </si>
  <si>
    <t>資金使途</t>
    <rPh sb="0" eb="4">
      <t>シキンシト</t>
    </rPh>
    <phoneticPr fontId="5"/>
  </si>
  <si>
    <t>運転</t>
  </si>
  <si>
    <t>設備</t>
  </si>
  <si>
    <t>運転・設備</t>
  </si>
  <si>
    <t>合計</t>
    <rPh sb="0" eb="2">
      <t>ゴウケイ</t>
    </rPh>
    <phoneticPr fontId="5"/>
  </si>
  <si>
    <t>5.新規・継続別保証状況</t>
    <rPh sb="2" eb="4">
      <t>シンキ</t>
    </rPh>
    <rPh sb="5" eb="7">
      <t>ケイゾク</t>
    </rPh>
    <rPh sb="7" eb="8">
      <t>ベツ</t>
    </rPh>
    <rPh sb="8" eb="12">
      <t>ホショウジョウキョウ</t>
    </rPh>
    <phoneticPr fontId="5"/>
  </si>
  <si>
    <t>区　分</t>
    <rPh sb="0" eb="1">
      <t>ク</t>
    </rPh>
    <rPh sb="2" eb="3">
      <t>ブン</t>
    </rPh>
    <phoneticPr fontId="5"/>
  </si>
  <si>
    <t>件数</t>
    <rPh sb="0" eb="2">
      <t>ケンスウ</t>
    </rPh>
    <phoneticPr fontId="5"/>
  </si>
  <si>
    <t>金額</t>
    <rPh sb="0" eb="2">
      <t>キンガク</t>
    </rPh>
    <phoneticPr fontId="5"/>
  </si>
  <si>
    <t>新規</t>
    <rPh sb="0" eb="2">
      <t>シンキ</t>
    </rPh>
    <phoneticPr fontId="5"/>
  </si>
  <si>
    <t>継続</t>
    <rPh sb="0" eb="2">
      <t>ケイゾク</t>
    </rPh>
    <phoneticPr fontId="5"/>
  </si>
  <si>
    <t>5.業種別保証状況</t>
    <rPh sb="2" eb="5">
      <t>ギョウシュベツ</t>
    </rPh>
    <rPh sb="5" eb="9">
      <t>ホショウジョウキョウ</t>
    </rPh>
    <phoneticPr fontId="5"/>
  </si>
  <si>
    <t>保証承諾</t>
    <rPh sb="0" eb="4">
      <t>ホショウショウダク</t>
    </rPh>
    <phoneticPr fontId="5"/>
  </si>
  <si>
    <t xml:space="preserve">
業　種
（注）</t>
    <rPh sb="1" eb="2">
      <t>ギョウ</t>
    </rPh>
    <phoneticPr fontId="5"/>
  </si>
  <si>
    <t>保証債務残高</t>
    <rPh sb="0" eb="6">
      <t>ホショウサイムザンダカ</t>
    </rPh>
    <phoneticPr fontId="5"/>
  </si>
  <si>
    <t>代位弁済年度累計（元利）</t>
    <rPh sb="0" eb="4">
      <t>ダイイベンサイ</t>
    </rPh>
    <rPh sb="4" eb="6">
      <t>ネンド</t>
    </rPh>
    <rPh sb="6" eb="8">
      <t>ルイケイ</t>
    </rPh>
    <rPh sb="9" eb="11">
      <t>ガンリ</t>
    </rPh>
    <phoneticPr fontId="5"/>
  </si>
  <si>
    <t>前年比</t>
    <rPh sb="0" eb="3">
      <t>ゼンネンヒ</t>
    </rPh>
    <phoneticPr fontId="5"/>
  </si>
  <si>
    <t>製造業</t>
  </si>
  <si>
    <t>建設業</t>
  </si>
  <si>
    <t>卸売業</t>
  </si>
  <si>
    <t>小売業</t>
  </si>
  <si>
    <t>運輸倉庫業</t>
  </si>
  <si>
    <t>不動産業</t>
  </si>
  <si>
    <t>サービス業</t>
  </si>
  <si>
    <t>その他</t>
  </si>
  <si>
    <t>合　計</t>
    <rPh sb="0" eb="1">
      <t>ゴウ</t>
    </rPh>
    <rPh sb="2" eb="3">
      <t>ケイ</t>
    </rPh>
    <phoneticPr fontId="5"/>
  </si>
  <si>
    <t>注1.2025.5より集計業種を変更しております。</t>
    <rPh sb="11" eb="15">
      <t>シュウケイギョウシュ</t>
    </rPh>
    <rPh sb="16" eb="18">
      <t>ヘンコウ</t>
    </rPh>
    <phoneticPr fontId="3"/>
  </si>
  <si>
    <t>6.制度別保証状況</t>
    <rPh sb="2" eb="4">
      <t>セイド</t>
    </rPh>
    <rPh sb="4" eb="5">
      <t>ベツ</t>
    </rPh>
    <rPh sb="5" eb="9">
      <t>ホショウジョウキョウ</t>
    </rPh>
    <phoneticPr fontId="5"/>
  </si>
  <si>
    <t>制　　度</t>
    <rPh sb="0" eb="1">
      <t>セイ</t>
    </rPh>
    <rPh sb="3" eb="4">
      <t>ド</t>
    </rPh>
    <phoneticPr fontId="5"/>
  </si>
  <si>
    <t>代位弁済年度累計</t>
    <rPh sb="0" eb="4">
      <t>ダイイベンサイ</t>
    </rPh>
    <rPh sb="4" eb="6">
      <t>ネンド</t>
    </rPh>
    <rPh sb="6" eb="8">
      <t>ルイケイ</t>
    </rPh>
    <phoneticPr fontId="5"/>
  </si>
  <si>
    <t>131.8%</t>
  </si>
  <si>
    <t>120.8%</t>
  </si>
  <si>
    <t>協会制度</t>
    <rPh sb="0" eb="4">
      <t>キョウカイセイド</t>
    </rPh>
    <phoneticPr fontId="5"/>
  </si>
  <si>
    <t>100.8%</t>
  </si>
  <si>
    <t>122.4%</t>
  </si>
  <si>
    <t>41.9%</t>
  </si>
  <si>
    <t>55.7%</t>
  </si>
  <si>
    <t>普通保証</t>
    <rPh sb="0" eb="4">
      <t>フツウホショウ</t>
    </rPh>
    <phoneticPr fontId="5"/>
  </si>
  <si>
    <t>89.9%</t>
  </si>
  <si>
    <t>82.1%</t>
  </si>
  <si>
    <t>66.9%</t>
  </si>
  <si>
    <t>81.8%</t>
  </si>
  <si>
    <t>経営安定</t>
    <rPh sb="0" eb="2">
      <t>ケイエイ</t>
    </rPh>
    <rPh sb="2" eb="4">
      <t>アンテイ</t>
    </rPh>
    <phoneticPr fontId="5"/>
  </si>
  <si>
    <t>87.6%</t>
  </si>
  <si>
    <t>89.2%</t>
  </si>
  <si>
    <t>伴走支援型特別保証</t>
    <rPh sb="0" eb="2">
      <t>バンソウ</t>
    </rPh>
    <rPh sb="2" eb="5">
      <t>シエンガタ</t>
    </rPh>
    <rPh sb="5" eb="7">
      <t>トクベツ</t>
    </rPh>
    <rPh sb="7" eb="9">
      <t>ホショウ</t>
    </rPh>
    <phoneticPr fontId="5"/>
  </si>
  <si>
    <t>80.7%</t>
  </si>
  <si>
    <t>107.9%</t>
  </si>
  <si>
    <t>1,397.8%</t>
  </si>
  <si>
    <t>11,942.2%</t>
  </si>
  <si>
    <t>協調支援型特別保証</t>
    <phoneticPr fontId="3"/>
  </si>
  <si>
    <t>310,767.9%</t>
  </si>
  <si>
    <t>特別小口</t>
    <rPh sb="0" eb="2">
      <t>トクベツ</t>
    </rPh>
    <rPh sb="2" eb="4">
      <t>コグチ</t>
    </rPh>
    <phoneticPr fontId="5"/>
  </si>
  <si>
    <t>21.6%</t>
  </si>
  <si>
    <t>小口零細企業保証制度</t>
    <rPh sb="0" eb="2">
      <t>コグチ</t>
    </rPh>
    <rPh sb="2" eb="4">
      <t>レイサイ</t>
    </rPh>
    <rPh sb="4" eb="6">
      <t>キギョウ</t>
    </rPh>
    <rPh sb="6" eb="10">
      <t>ホショウセイド</t>
    </rPh>
    <phoneticPr fontId="5"/>
  </si>
  <si>
    <t>91.4%</t>
  </si>
  <si>
    <t>61.2%</t>
  </si>
  <si>
    <t>8.0%</t>
  </si>
  <si>
    <t>12.7%</t>
  </si>
  <si>
    <t>根保証</t>
    <rPh sb="0" eb="3">
      <t>ネホショウ</t>
    </rPh>
    <phoneticPr fontId="5"/>
  </si>
  <si>
    <t>29.2%</t>
  </si>
  <si>
    <t>128.6%</t>
  </si>
  <si>
    <t>151.6%</t>
  </si>
  <si>
    <t>152.0%</t>
  </si>
  <si>
    <t>当座貸越</t>
    <rPh sb="0" eb="2">
      <t>トウザ</t>
    </rPh>
    <rPh sb="2" eb="3">
      <t>カ</t>
    </rPh>
    <rPh sb="3" eb="4">
      <t>コ</t>
    </rPh>
    <phoneticPr fontId="5"/>
  </si>
  <si>
    <t>123.0%</t>
  </si>
  <si>
    <t>45.9%</t>
  </si>
  <si>
    <t>439.0%</t>
  </si>
  <si>
    <t>長期経営</t>
    <rPh sb="0" eb="2">
      <t>チョウキ</t>
    </rPh>
    <rPh sb="2" eb="4">
      <t>ケイエイ</t>
    </rPh>
    <phoneticPr fontId="5"/>
  </si>
  <si>
    <t>96.1%</t>
  </si>
  <si>
    <t>157.1%</t>
  </si>
  <si>
    <t>90.0%</t>
  </si>
  <si>
    <t>カードローン</t>
    <phoneticPr fontId="5"/>
  </si>
  <si>
    <t>92.9%</t>
  </si>
  <si>
    <t>31.3%</t>
  </si>
  <si>
    <t>25.1%</t>
  </si>
  <si>
    <t>借換保証</t>
    <rPh sb="0" eb="2">
      <t>カリカエ</t>
    </rPh>
    <rPh sb="2" eb="4">
      <t>ホショウ</t>
    </rPh>
    <phoneticPr fontId="5"/>
  </si>
  <si>
    <t>78.4%</t>
  </si>
  <si>
    <t>361.7%</t>
  </si>
  <si>
    <t>56.3%</t>
  </si>
  <si>
    <t>107.0%</t>
  </si>
  <si>
    <t>特定社債</t>
    <rPh sb="0" eb="2">
      <t>トクテイ</t>
    </rPh>
    <rPh sb="2" eb="4">
      <t>シャサイ</t>
    </rPh>
    <phoneticPr fontId="5"/>
  </si>
  <si>
    <t>83.3%</t>
  </si>
  <si>
    <t>76.9%</t>
  </si>
  <si>
    <t>106.3%</t>
  </si>
  <si>
    <t>99.9%</t>
  </si>
  <si>
    <t>ＡＢＬ</t>
    <phoneticPr fontId="5"/>
  </si>
  <si>
    <t>85.5%</t>
  </si>
  <si>
    <t>1,066.6%</t>
  </si>
  <si>
    <t>危機関連保証</t>
    <rPh sb="0" eb="4">
      <t>キキカンレン</t>
    </rPh>
    <rPh sb="4" eb="6">
      <t>ホショウ</t>
    </rPh>
    <phoneticPr fontId="5"/>
  </si>
  <si>
    <t>75.9%</t>
  </si>
  <si>
    <t>321.2%</t>
  </si>
  <si>
    <t>景気対応緊急保証</t>
    <rPh sb="0" eb="2">
      <t>ケイキ</t>
    </rPh>
    <rPh sb="2" eb="4">
      <t>タイオウ</t>
    </rPh>
    <rPh sb="4" eb="8">
      <t>キンキュウホショウ</t>
    </rPh>
    <phoneticPr fontId="5"/>
  </si>
  <si>
    <t>86.2%</t>
  </si>
  <si>
    <t>86.7%</t>
  </si>
  <si>
    <t>東北地震災害</t>
    <rPh sb="0" eb="2">
      <t>トウホク</t>
    </rPh>
    <rPh sb="2" eb="4">
      <t>ジシン</t>
    </rPh>
    <rPh sb="4" eb="6">
      <t>サイガイ</t>
    </rPh>
    <phoneticPr fontId="5"/>
  </si>
  <si>
    <t>79.4%</t>
  </si>
  <si>
    <t>東日本震災復興緊急</t>
    <rPh sb="0" eb="1">
      <t>ヒガシ</t>
    </rPh>
    <rPh sb="1" eb="3">
      <t>ニホン</t>
    </rPh>
    <rPh sb="3" eb="5">
      <t>シンサイ</t>
    </rPh>
    <rPh sb="5" eb="7">
      <t>フッコウ</t>
    </rPh>
    <rPh sb="7" eb="9">
      <t>キンキュウ</t>
    </rPh>
    <phoneticPr fontId="5"/>
  </si>
  <si>
    <t>81.6%</t>
  </si>
  <si>
    <t>92.8%</t>
  </si>
  <si>
    <t>31.8%</t>
  </si>
  <si>
    <t>経営力強化</t>
    <rPh sb="0" eb="2">
      <t>ケイエイ</t>
    </rPh>
    <rPh sb="2" eb="3">
      <t>リョク</t>
    </rPh>
    <rPh sb="3" eb="5">
      <t>キョウカ</t>
    </rPh>
    <phoneticPr fontId="5"/>
  </si>
  <si>
    <t>90.5%</t>
  </si>
  <si>
    <t>149.7%</t>
  </si>
  <si>
    <t>147.7%</t>
  </si>
  <si>
    <t>その他</t>
    <rPh sb="2" eb="3">
      <t>タ</t>
    </rPh>
    <phoneticPr fontId="5"/>
  </si>
  <si>
    <t>103.0%</t>
  </si>
  <si>
    <t>129.7%</t>
  </si>
  <si>
    <t>85.3%</t>
  </si>
  <si>
    <t>83.6%</t>
  </si>
  <si>
    <t>県制度</t>
    <rPh sb="0" eb="3">
      <t>ケンセイド</t>
    </rPh>
    <phoneticPr fontId="5"/>
  </si>
  <si>
    <t>91.6%</t>
  </si>
  <si>
    <t>113.0%</t>
  </si>
  <si>
    <t>101.3%</t>
  </si>
  <si>
    <t>100.3%</t>
  </si>
  <si>
    <t>サポート短期資金</t>
    <rPh sb="4" eb="6">
      <t>タンキ</t>
    </rPh>
    <rPh sb="6" eb="8">
      <t>シキン</t>
    </rPh>
    <phoneticPr fontId="5"/>
  </si>
  <si>
    <t>119.3%</t>
  </si>
  <si>
    <t>129.3%</t>
  </si>
  <si>
    <t>123.5%</t>
  </si>
  <si>
    <t>（うち小口零細）</t>
    <rPh sb="3" eb="5">
      <t>コグチ</t>
    </rPh>
    <rPh sb="5" eb="7">
      <t>レイサイ</t>
    </rPh>
    <phoneticPr fontId="5"/>
  </si>
  <si>
    <t>123.2%</t>
  </si>
  <si>
    <t>74.6%</t>
  </si>
  <si>
    <t>94.6%</t>
  </si>
  <si>
    <t>93.0%</t>
  </si>
  <si>
    <t>セーフティネット資金</t>
    <rPh sb="8" eb="10">
      <t>シキン</t>
    </rPh>
    <phoneticPr fontId="5"/>
  </si>
  <si>
    <t>75.5%</t>
  </si>
  <si>
    <t>セーフティ・震災復興</t>
    <rPh sb="6" eb="8">
      <t>シンサイ</t>
    </rPh>
    <rPh sb="8" eb="10">
      <t>フッコウ</t>
    </rPh>
    <phoneticPr fontId="5"/>
  </si>
  <si>
    <t>85.0%</t>
  </si>
  <si>
    <t>181.9%</t>
  </si>
  <si>
    <t>新型コロナ対応資金</t>
    <rPh sb="0" eb="2">
      <t>シンガタ</t>
    </rPh>
    <rPh sb="5" eb="7">
      <t>タイオウ</t>
    </rPh>
    <rPh sb="7" eb="9">
      <t>シキン</t>
    </rPh>
    <phoneticPr fontId="5"/>
  </si>
  <si>
    <t>72.8%</t>
  </si>
  <si>
    <t>111.2%</t>
  </si>
  <si>
    <t>伴走支援資金（注）</t>
    <rPh sb="0" eb="2">
      <t>バンソウ</t>
    </rPh>
    <rPh sb="2" eb="4">
      <t>シエン</t>
    </rPh>
    <rPh sb="4" eb="6">
      <t>シキン</t>
    </rPh>
    <rPh sb="7" eb="8">
      <t>チュウ</t>
    </rPh>
    <phoneticPr fontId="5"/>
  </si>
  <si>
    <t>79.3%</t>
  </si>
  <si>
    <t>161.0%</t>
  </si>
  <si>
    <t>環境保全資金</t>
    <rPh sb="0" eb="4">
      <t>カンキョウホゼン</t>
    </rPh>
    <rPh sb="4" eb="6">
      <t>シキン</t>
    </rPh>
    <phoneticPr fontId="5"/>
  </si>
  <si>
    <t>61.3%</t>
  </si>
  <si>
    <t>76.7%</t>
  </si>
  <si>
    <t>91.9%</t>
  </si>
  <si>
    <t>事業資金運転</t>
    <rPh sb="0" eb="4">
      <t>ジギョウシキン</t>
    </rPh>
    <rPh sb="4" eb="6">
      <t>ウンテン</t>
    </rPh>
    <phoneticPr fontId="5"/>
  </si>
  <si>
    <t>110.3%</t>
  </si>
  <si>
    <t>109.2%</t>
  </si>
  <si>
    <t>135.3%</t>
  </si>
  <si>
    <t>94.5%</t>
  </si>
  <si>
    <t>事業資金設備</t>
    <rPh sb="0" eb="4">
      <t>ジギョウシキン</t>
    </rPh>
    <rPh sb="4" eb="6">
      <t>セツビ</t>
    </rPh>
    <phoneticPr fontId="5"/>
  </si>
  <si>
    <t>79.1%</t>
  </si>
  <si>
    <t>96.2%</t>
  </si>
  <si>
    <t>小規模</t>
    <rPh sb="0" eb="3">
      <t>ショウキボ</t>
    </rPh>
    <phoneticPr fontId="5"/>
  </si>
  <si>
    <t>108.4%</t>
  </si>
  <si>
    <t>90.3%</t>
  </si>
  <si>
    <t>99.2%</t>
  </si>
  <si>
    <t>101.7%</t>
  </si>
  <si>
    <t>110.1%</t>
  </si>
  <si>
    <t>88.3%</t>
  </si>
  <si>
    <t>95.0%</t>
  </si>
  <si>
    <t>86.8%</t>
  </si>
  <si>
    <t>創業資金</t>
    <rPh sb="0" eb="2">
      <t>ソウギョウ</t>
    </rPh>
    <rPh sb="2" eb="4">
      <t>シキン</t>
    </rPh>
    <phoneticPr fontId="5"/>
  </si>
  <si>
    <t>100.2%</t>
  </si>
  <si>
    <t>82.7%</t>
  </si>
  <si>
    <t>85.7%</t>
  </si>
  <si>
    <t>129.5%</t>
  </si>
  <si>
    <t>経営力強化</t>
    <rPh sb="0" eb="3">
      <t>ケイエイリョク</t>
    </rPh>
    <rPh sb="3" eb="5">
      <t>キョウカ</t>
    </rPh>
    <phoneticPr fontId="5"/>
  </si>
  <si>
    <t>218.5%</t>
  </si>
  <si>
    <t>748.6%</t>
  </si>
  <si>
    <t>49.8%</t>
  </si>
  <si>
    <t>89.4%</t>
  </si>
  <si>
    <t>138.6%</t>
  </si>
  <si>
    <t>174.4%</t>
  </si>
  <si>
    <t>141.7%</t>
  </si>
  <si>
    <t>116.7%</t>
  </si>
  <si>
    <t>市町村制度</t>
    <rPh sb="0" eb="5">
      <t>シチョウソンセイド</t>
    </rPh>
    <phoneticPr fontId="5"/>
  </si>
  <si>
    <t>108.7%</t>
  </si>
  <si>
    <t>126.1%</t>
  </si>
  <si>
    <t>193.7%</t>
  </si>
  <si>
    <t>123.8%</t>
  </si>
  <si>
    <t>117.9%</t>
  </si>
  <si>
    <t>54.1%</t>
  </si>
  <si>
    <t>102.9%</t>
  </si>
  <si>
    <t>97.1%</t>
  </si>
  <si>
    <t>合　　計</t>
    <rPh sb="0" eb="1">
      <t>ゴウ</t>
    </rPh>
    <rPh sb="3" eb="4">
      <t>ケイ</t>
    </rPh>
    <phoneticPr fontId="5"/>
  </si>
  <si>
    <t>95.8%</t>
  </si>
  <si>
    <t>116.5%</t>
  </si>
  <si>
    <t>注1.県制度「伴走支援資金」は「新型コロナウイルス対応伴走支援資金」及び「感染症・物価高等対応伴走支援資金」の合算です。</t>
    <rPh sb="0" eb="1">
      <t>チュウ</t>
    </rPh>
    <rPh sb="3" eb="6">
      <t>ケンセイド</t>
    </rPh>
    <rPh sb="7" eb="9">
      <t>バンソウ</t>
    </rPh>
    <rPh sb="9" eb="11">
      <t>シエン</t>
    </rPh>
    <rPh sb="11" eb="13">
      <t>シキン</t>
    </rPh>
    <rPh sb="16" eb="18">
      <t>シンガタ</t>
    </rPh>
    <rPh sb="25" eb="27">
      <t>タイオウ</t>
    </rPh>
    <rPh sb="27" eb="29">
      <t>バンソウ</t>
    </rPh>
    <rPh sb="29" eb="31">
      <t>シエン</t>
    </rPh>
    <rPh sb="31" eb="33">
      <t>シキン</t>
    </rPh>
    <rPh sb="34" eb="35">
      <t>オヨ</t>
    </rPh>
    <rPh sb="37" eb="40">
      <t>カンセンショウ</t>
    </rPh>
    <rPh sb="41" eb="43">
      <t>ブッカ</t>
    </rPh>
    <rPh sb="43" eb="44">
      <t>ダカ</t>
    </rPh>
    <rPh sb="44" eb="45">
      <t>トウ</t>
    </rPh>
    <rPh sb="45" eb="47">
      <t>タイオウ</t>
    </rPh>
    <rPh sb="47" eb="49">
      <t>バンソウ</t>
    </rPh>
    <rPh sb="49" eb="51">
      <t>シエン</t>
    </rPh>
    <rPh sb="51" eb="53">
      <t>シキン</t>
    </rPh>
    <rPh sb="55" eb="57">
      <t>ガッサン</t>
    </rPh>
    <phoneticPr fontId="5"/>
  </si>
  <si>
    <t xml:space="preserve">注2.経営力強化は、令和5年3月31日に廃止された「経営力強化保証」、「経営力強化資金」と、令和6年7月1日に創設された「経営力強化保証」、「経営力強化資金」の合算 </t>
    <phoneticPr fontId="3"/>
  </si>
  <si>
    <t>金融機関</t>
    <rPh sb="0" eb="4">
      <t>キンユウキカン</t>
    </rPh>
    <phoneticPr fontId="5"/>
  </si>
  <si>
    <t>みずほ銀行　　　　　　　　　　</t>
  </si>
  <si>
    <t>三菱ＵＦＪ銀行　　　　　　　　</t>
  </si>
  <si>
    <t>三井住友銀行　　　　　　　　　</t>
  </si>
  <si>
    <t>りそな銀行　　　　　　　　　　</t>
  </si>
  <si>
    <t>埼玉りそな銀行　　　　　　　　</t>
  </si>
  <si>
    <t>都市銀行小計</t>
    <rPh sb="0" eb="2">
      <t>トシ</t>
    </rPh>
    <rPh sb="2" eb="6">
      <t>ギンコウショウケイ</t>
    </rPh>
    <phoneticPr fontId="5"/>
  </si>
  <si>
    <t>足利銀行　　　　　　　　　　　</t>
  </si>
  <si>
    <t>筑波銀行　　　　　　　　　　　</t>
  </si>
  <si>
    <t>武蔵野銀行　　　　　　　　　　</t>
  </si>
  <si>
    <t>きらぼし銀行　　　　　　　　　</t>
  </si>
  <si>
    <t>横浜銀行　　　　　　　　　　　</t>
    <phoneticPr fontId="3"/>
  </si>
  <si>
    <t>北陸銀行　　　　　　　　　　　</t>
  </si>
  <si>
    <t>スルガ銀行　　　　　　　　　　</t>
  </si>
  <si>
    <t>阿波銀行　　　　　　　　　　　</t>
  </si>
  <si>
    <t>地方銀行小計</t>
    <rPh sb="0" eb="4">
      <t>チホウギンコウ</t>
    </rPh>
    <rPh sb="4" eb="6">
      <t>ショウケイ</t>
    </rPh>
    <phoneticPr fontId="5"/>
  </si>
  <si>
    <t>三井住友信託銀行　　　　　　　</t>
  </si>
  <si>
    <t>みずほ信託銀行　　　　　　　　</t>
  </si>
  <si>
    <t>信託銀行小計</t>
    <rPh sb="0" eb="2">
      <t>シンタク</t>
    </rPh>
    <rPh sb="2" eb="4">
      <t>ギンコウ</t>
    </rPh>
    <rPh sb="4" eb="6">
      <t>ショウケイ</t>
    </rPh>
    <phoneticPr fontId="5"/>
  </si>
  <si>
    <t>あおぞら銀行</t>
    <rPh sb="4" eb="6">
      <t>ギンコウ</t>
    </rPh>
    <phoneticPr fontId="5"/>
  </si>
  <si>
    <t>ＳＢＩ新生銀行</t>
    <rPh sb="3" eb="7">
      <t>シンセイギンコウ</t>
    </rPh>
    <phoneticPr fontId="5"/>
  </si>
  <si>
    <t>普通銀行小計</t>
    <rPh sb="0" eb="4">
      <t>フツウギンコウ</t>
    </rPh>
    <rPh sb="4" eb="6">
      <t>ショウケイ</t>
    </rPh>
    <phoneticPr fontId="5"/>
  </si>
  <si>
    <t>東和銀行　　　　　　　　　　　</t>
  </si>
  <si>
    <t>東日本銀行　　　　　　　　　　</t>
  </si>
  <si>
    <t>東京スター銀行　　　　　　　　</t>
  </si>
  <si>
    <t>徳島大正銀行　　　　　　　　　</t>
  </si>
  <si>
    <t>第二地方銀行小計　　　　　　　　　　　　　　　　　　　　　　　　　　　　　　</t>
    <rPh sb="0" eb="2">
      <t>ダイニ</t>
    </rPh>
    <rPh sb="2" eb="8">
      <t>チホウギンコウショウケイ</t>
    </rPh>
    <phoneticPr fontId="5"/>
  </si>
  <si>
    <t>水戸信用金庫　　　　　　　　　</t>
  </si>
  <si>
    <t>埼玉縣信用金庫　　　　　　　　</t>
  </si>
  <si>
    <t>興産信用金庫　　　　　　　　　</t>
  </si>
  <si>
    <t>東京シティ信用金庫　　　　　　</t>
  </si>
  <si>
    <t>東栄信用金庫　　　　　　　　　</t>
  </si>
  <si>
    <t>亀有信用金庫　　　　　　　　　</t>
  </si>
  <si>
    <t>小松川信用金庫　　　　　　　　</t>
  </si>
  <si>
    <t>城北信用金庫　　　　　　　　　</t>
  </si>
  <si>
    <t>信用金庫小計</t>
    <rPh sb="0" eb="4">
      <t>シンヨウキンコ</t>
    </rPh>
    <rPh sb="4" eb="6">
      <t>ショウケイ</t>
    </rPh>
    <phoneticPr fontId="5"/>
  </si>
  <si>
    <t>房総信用組合　　　　　　　　　</t>
  </si>
  <si>
    <t>横浜幸銀信用組合　　　　　　　</t>
  </si>
  <si>
    <t>ハナ信用組合　　　　　　　　　</t>
  </si>
  <si>
    <t>第一勧業信用組合　　　　　　　</t>
  </si>
  <si>
    <t>信用組合小計</t>
    <rPh sb="0" eb="2">
      <t>シンヨウ</t>
    </rPh>
    <rPh sb="2" eb="4">
      <t>クミアイ</t>
    </rPh>
    <rPh sb="4" eb="6">
      <t>ショウケイ</t>
    </rPh>
    <phoneticPr fontId="5"/>
  </si>
  <si>
    <t>君津市農業協同組合</t>
    <rPh sb="0" eb="2">
      <t>キミツ</t>
    </rPh>
    <rPh sb="2" eb="3">
      <t>シ</t>
    </rPh>
    <rPh sb="3" eb="5">
      <t>ノウギョウ</t>
    </rPh>
    <rPh sb="5" eb="7">
      <t>キョウドウ</t>
    </rPh>
    <rPh sb="7" eb="9">
      <t>クミアイ</t>
    </rPh>
    <phoneticPr fontId="5"/>
  </si>
  <si>
    <t>市原市農業協同組合</t>
    <rPh sb="0" eb="3">
      <t>イチハラシ</t>
    </rPh>
    <rPh sb="3" eb="5">
      <t>ノウギョウ</t>
    </rPh>
    <rPh sb="5" eb="7">
      <t>キョウドウ</t>
    </rPh>
    <rPh sb="7" eb="9">
      <t>クミアイ</t>
    </rPh>
    <phoneticPr fontId="5"/>
  </si>
  <si>
    <t>市川市農業協同組合</t>
    <rPh sb="0" eb="3">
      <t>イチカワシ</t>
    </rPh>
    <rPh sb="3" eb="5">
      <t>ノウギョウ</t>
    </rPh>
    <rPh sb="5" eb="7">
      <t>キョウドウ</t>
    </rPh>
    <rPh sb="7" eb="9">
      <t>クミアイ</t>
    </rPh>
    <phoneticPr fontId="5"/>
  </si>
  <si>
    <t>とうかつ中央農業協同組合</t>
    <rPh sb="4" eb="6">
      <t>チュウオウ</t>
    </rPh>
    <rPh sb="6" eb="8">
      <t>ノウギョウ</t>
    </rPh>
    <rPh sb="8" eb="10">
      <t>キョウドウ</t>
    </rPh>
    <rPh sb="10" eb="12">
      <t>クミアイ</t>
    </rPh>
    <phoneticPr fontId="5"/>
  </si>
  <si>
    <t>成田市農業協同組合</t>
    <rPh sb="0" eb="2">
      <t>ナリタ</t>
    </rPh>
    <rPh sb="2" eb="3">
      <t>シ</t>
    </rPh>
    <rPh sb="3" eb="5">
      <t>ノウギョウ</t>
    </rPh>
    <rPh sb="5" eb="7">
      <t>キョウドウ</t>
    </rPh>
    <rPh sb="7" eb="9">
      <t>クミアイ</t>
    </rPh>
    <phoneticPr fontId="5"/>
  </si>
  <si>
    <t>農業協同組合小計</t>
    <rPh sb="0" eb="2">
      <t>ノウギョウ</t>
    </rPh>
    <rPh sb="2" eb="6">
      <t>キョウドウクミアイ</t>
    </rPh>
    <rPh sb="6" eb="8">
      <t>ショウケイ</t>
    </rPh>
    <phoneticPr fontId="5"/>
  </si>
  <si>
    <t>東日本信用漁業協同組合連合会　　　　　　　　　</t>
    <rPh sb="3" eb="5">
      <t>シンヨウ</t>
    </rPh>
    <rPh sb="5" eb="7">
      <t>ギョギョウ</t>
    </rPh>
    <rPh sb="7" eb="11">
      <t>キョウドウクミアイ</t>
    </rPh>
    <rPh sb="11" eb="14">
      <t>レンゴウカイ</t>
    </rPh>
    <phoneticPr fontId="5"/>
  </si>
  <si>
    <t>漁業協同組合連合会小計</t>
    <rPh sb="0" eb="2">
      <t>ギョギョウ</t>
    </rPh>
    <rPh sb="2" eb="6">
      <t>キョウドウクミアイ</t>
    </rPh>
    <rPh sb="6" eb="9">
      <t>レンゴウカイ</t>
    </rPh>
    <rPh sb="9" eb="11">
      <t>ショウケイ</t>
    </rPh>
    <phoneticPr fontId="5"/>
  </si>
  <si>
    <t>中央労働金庫</t>
    <rPh sb="0" eb="2">
      <t>チュウオウ</t>
    </rPh>
    <rPh sb="2" eb="6">
      <t>ロウドウキンコ</t>
    </rPh>
    <phoneticPr fontId="5"/>
  </si>
  <si>
    <t>労働金庫小計</t>
    <rPh sb="0" eb="4">
      <t>ロウドウキンコ</t>
    </rPh>
    <rPh sb="4" eb="6">
      <t>ショウケイ</t>
    </rPh>
    <phoneticPr fontId="5"/>
  </si>
  <si>
    <t>商工組合中央金庫　　　　　　　</t>
  </si>
  <si>
    <t>日本政策金融公庫（旧国民公庫）</t>
  </si>
  <si>
    <t>日本政策投資銀行</t>
    <rPh sb="4" eb="6">
      <t>トウシ</t>
    </rPh>
    <rPh sb="6" eb="8">
      <t>ギンコウ</t>
    </rPh>
    <phoneticPr fontId="5"/>
  </si>
  <si>
    <t>政府系小計</t>
    <rPh sb="0" eb="3">
      <t>セイフケイ</t>
    </rPh>
    <rPh sb="3" eb="5">
      <t>ショウケイ</t>
    </rPh>
    <phoneticPr fontId="5"/>
  </si>
  <si>
    <t>農林中央金庫</t>
    <rPh sb="0" eb="2">
      <t>ノウリン</t>
    </rPh>
    <rPh sb="2" eb="4">
      <t>チュウオウ</t>
    </rPh>
    <rPh sb="4" eb="6">
      <t>キンコ</t>
    </rPh>
    <phoneticPr fontId="5"/>
  </si>
  <si>
    <t>その他小計</t>
    <rPh sb="2" eb="3">
      <t>タ</t>
    </rPh>
    <rPh sb="3" eb="5">
      <t>ショウケイ</t>
    </rPh>
    <phoneticPr fontId="5"/>
  </si>
  <si>
    <t>8.市町村制度別保証状況</t>
    <rPh sb="2" eb="5">
      <t>シチョウソン</t>
    </rPh>
    <rPh sb="5" eb="7">
      <t>セイド</t>
    </rPh>
    <rPh sb="7" eb="8">
      <t>ベツ</t>
    </rPh>
    <rPh sb="8" eb="12">
      <t>ホショウジョウキョウ</t>
    </rPh>
    <phoneticPr fontId="5"/>
  </si>
  <si>
    <t>市町村</t>
    <rPh sb="0" eb="3">
      <t>シチョウソン</t>
    </rPh>
    <phoneticPr fontId="5"/>
  </si>
  <si>
    <t>千葉市　　　</t>
  </si>
  <si>
    <t>銚子市　　　</t>
  </si>
  <si>
    <t>市川市　　　</t>
  </si>
  <si>
    <t>船橋市　　　</t>
  </si>
  <si>
    <t>館山市　　　</t>
  </si>
  <si>
    <t>木更津市</t>
  </si>
  <si>
    <t>野田市</t>
  </si>
  <si>
    <t>茂原市　</t>
  </si>
  <si>
    <t>成田市</t>
  </si>
  <si>
    <t>佐倉市　</t>
  </si>
  <si>
    <t>東金市　</t>
  </si>
  <si>
    <t>旭市　　</t>
  </si>
  <si>
    <t>習志野市　</t>
  </si>
  <si>
    <t>柏市　　</t>
  </si>
  <si>
    <t>勝浦市</t>
  </si>
  <si>
    <t>市原市　　</t>
  </si>
  <si>
    <t>流山市</t>
  </si>
  <si>
    <t>八千代市　</t>
  </si>
  <si>
    <t>我孫子市</t>
  </si>
  <si>
    <t>鴨川市　</t>
  </si>
  <si>
    <t>鎌ヶ谷市　</t>
  </si>
  <si>
    <t>君津市</t>
  </si>
  <si>
    <t>富津市　</t>
  </si>
  <si>
    <t>浦安市</t>
  </si>
  <si>
    <t>四街道市　</t>
  </si>
  <si>
    <t>袖ヶ浦市</t>
  </si>
  <si>
    <t>八街市　</t>
  </si>
  <si>
    <t>印西市</t>
  </si>
  <si>
    <t>白井市　　</t>
  </si>
  <si>
    <t>富里市　</t>
  </si>
  <si>
    <t>匝瑳市　　</t>
  </si>
  <si>
    <t>香取市　　</t>
  </si>
  <si>
    <t>大網白里市</t>
  </si>
  <si>
    <t>小　　計</t>
    <rPh sb="0" eb="1">
      <t>ショウ</t>
    </rPh>
    <rPh sb="3" eb="4">
      <t>ケイ</t>
    </rPh>
    <phoneticPr fontId="20"/>
  </si>
  <si>
    <t>酒々井町</t>
  </si>
  <si>
    <t>栄町　　</t>
  </si>
  <si>
    <t>東庄町　</t>
  </si>
  <si>
    <t>九十九里町</t>
  </si>
  <si>
    <t>芝山町</t>
  </si>
  <si>
    <t>9.市町村別保証状況</t>
    <rPh sb="2" eb="5">
      <t>シチョウソン</t>
    </rPh>
    <rPh sb="5" eb="6">
      <t>ベツ</t>
    </rPh>
    <rPh sb="6" eb="10">
      <t>ホショウジョウキョウ</t>
    </rPh>
    <phoneticPr fontId="5"/>
  </si>
  <si>
    <t>市町村</t>
    <rPh sb="0" eb="1">
      <t>シ</t>
    </rPh>
    <rPh sb="1" eb="2">
      <t>マチムラ</t>
    </rPh>
    <phoneticPr fontId="5"/>
  </si>
  <si>
    <t>千葉市　　　　　　　　　</t>
  </si>
  <si>
    <t>銚子市　　　　　　　　　</t>
  </si>
  <si>
    <t>市川市　　　　　　　　　</t>
  </si>
  <si>
    <t>船橋市　　　　　　　　　</t>
  </si>
  <si>
    <t>館山市　　　　　　　　　</t>
  </si>
  <si>
    <t>木更津市　　　　　　　　</t>
  </si>
  <si>
    <t>松戸市　　　　　　　　　</t>
  </si>
  <si>
    <t>野田市　　　　　　　　　</t>
  </si>
  <si>
    <t>茂原市　　　　　　　　　</t>
  </si>
  <si>
    <t>成田市　　　　　　　　　</t>
  </si>
  <si>
    <t>佐倉市　　　　　　　　　</t>
  </si>
  <si>
    <t>東金市　　　　　　　　　</t>
  </si>
  <si>
    <t>旭市　　　　　　　　　　</t>
  </si>
  <si>
    <t>習志野市　　　　　　　　</t>
  </si>
  <si>
    <t>柏市　　　　　　　　　　</t>
  </si>
  <si>
    <t>勝浦市　　　　　　　　　</t>
  </si>
  <si>
    <t>市原市　　　　　　　　　</t>
  </si>
  <si>
    <t>流山市　　　　　　　　　</t>
  </si>
  <si>
    <t>八千代市　　　　　　　　</t>
  </si>
  <si>
    <t>我孫子市　　　　　　　　</t>
  </si>
  <si>
    <t>鴨川市　　　　　　　　　</t>
  </si>
  <si>
    <t>鎌ケ谷市　　　　　　　　</t>
  </si>
  <si>
    <t>君津市　　　　　　　　　</t>
  </si>
  <si>
    <t>富津市　　　　　　　　　</t>
  </si>
  <si>
    <t>浦安市　　　　　　　　　</t>
  </si>
  <si>
    <t>四街道市　　　　　　　　</t>
  </si>
  <si>
    <t>袖ケ浦市　　　　　　　　</t>
  </si>
  <si>
    <t>八街市　　　　　　　　　</t>
  </si>
  <si>
    <t>印西市　　　　　　　　　</t>
  </si>
  <si>
    <t>白井市　　　　　　　　　</t>
  </si>
  <si>
    <t>富里市　　　　　　　　　</t>
  </si>
  <si>
    <t>南房総市　　　　　　　　</t>
  </si>
  <si>
    <t>匝瑳市　　　　　　　　　</t>
  </si>
  <si>
    <t>香取市　　　　　　　　　</t>
  </si>
  <si>
    <t>山武市　　　　　　　　　</t>
  </si>
  <si>
    <t>いすみ市　　　　　　　　</t>
  </si>
  <si>
    <t>大網白里市　　　　　　　</t>
  </si>
  <si>
    <t>小　　計</t>
    <rPh sb="0" eb="1">
      <t>ショウ</t>
    </rPh>
    <rPh sb="3" eb="4">
      <t>ケイ</t>
    </rPh>
    <phoneticPr fontId="19"/>
  </si>
  <si>
    <t>印旛郡　酒々井町　　　　</t>
  </si>
  <si>
    <t>印旛郡　栄町　　　　　　</t>
  </si>
  <si>
    <t>香取郡　神崎町　　　　　</t>
  </si>
  <si>
    <t>香取郡　多古町　　　　　</t>
  </si>
  <si>
    <t>香取郡　東庄町　　　　　</t>
  </si>
  <si>
    <t>山武郡　九十九里町　　　</t>
  </si>
  <si>
    <t>山武郡　芝山町　　　　　</t>
  </si>
  <si>
    <t>山武郡　横芝光町　　　　</t>
  </si>
  <si>
    <t>長生郡　一宮町　　　　　</t>
  </si>
  <si>
    <t>長生郡　睦沢町　　　　　</t>
  </si>
  <si>
    <t>長生郡　長生村　　　　　</t>
  </si>
  <si>
    <t>長生郡　白子町　　　　　</t>
  </si>
  <si>
    <t>長生郡　長柄町　　　　　</t>
  </si>
  <si>
    <t>長生郡　長南町　　　　　</t>
  </si>
  <si>
    <t>夷隅郡　大多喜町　　　　</t>
  </si>
  <si>
    <t>夷隅郡　御宿町　　　　　</t>
  </si>
  <si>
    <t>安房郡　鋸南町　　　　　</t>
  </si>
  <si>
    <t xml:space="preserve">2026.3保証統計情報 </t>
    <rPh sb="6" eb="10">
      <t>ホショウトウケイ</t>
    </rPh>
    <rPh sb="10" eb="12">
      <t>ジョウホウ</t>
    </rPh>
    <phoneticPr fontId="5"/>
  </si>
  <si>
    <t>　今般の中東情勢の変化に伴い、中小企業・小規模事業者の経営に影響が生じる可能性があることから、令和８年３月２３日付で特別相談窓口を拡充しましたので、お知らせいたします。</t>
    <rPh sb="65" eb="67">
      <t>カクジュウ</t>
    </rPh>
    <phoneticPr fontId="3"/>
  </si>
  <si>
    <t>幕張ｻﾎﾟｰﾄｾﾝﾀｰ　</t>
    <phoneticPr fontId="3"/>
  </si>
  <si>
    <t>地域ｻﾎﾟｰﾄﾁｰﾑ</t>
  </si>
  <si>
    <t>松戸支店　　</t>
    <phoneticPr fontId="3"/>
  </si>
  <si>
    <t>保証課　　　　</t>
  </si>
  <si>
    <t>本店　　　　　　</t>
    <phoneticPr fontId="3"/>
  </si>
  <si>
    <t>保証部　　</t>
  </si>
  <si>
    <t>本　　店　</t>
    <phoneticPr fontId="3"/>
  </si>
  <si>
    <t>保証部　</t>
  </si>
  <si>
    <t>松戸支店　</t>
    <phoneticPr fontId="3"/>
  </si>
  <si>
    <t>保証課</t>
    <phoneticPr fontId="3"/>
  </si>
  <si>
    <t>指定業種については中小企業庁ホームページをご覧ください。</t>
    <phoneticPr fontId="3"/>
  </si>
  <si>
    <t>今年度も引き続き金融機関の皆様との連携を図りながら、各種セミナー、情報交換会議などを開催します。また、幕張サポートセンターの窓口部署として、皆様からご信頼をいただけるよう、誠心・誠意をもってお迎えいたしますのでよろしくお願いいたします。</t>
    <phoneticPr fontId="3"/>
  </si>
  <si>
    <t>創業サポートチームは、主に創業１年未満の中小企業者を担当し、保証審査、創業スクール、セミナー、専門家派遣等の創業・経営支援を行っています。関係機関と連携を図り、中小企業者の皆様の力となり地域経済の発展に努めてまいります。</t>
    <phoneticPr fontId="3"/>
  </si>
  <si>
    <t>今年の4月より当協会に入協しました9名です。
保証部保証第一課・保証部保証第二課・松戸支店保証課に配属となります。
皆様、どうぞよろしくお願いいたします。</t>
    <rPh sb="23" eb="26">
      <t>ホショウブ</t>
    </rPh>
    <rPh sb="26" eb="28">
      <t>ホショウ</t>
    </rPh>
    <rPh sb="28" eb="29">
      <t>ダイ</t>
    </rPh>
    <rPh sb="29" eb="31">
      <t>イチカ</t>
    </rPh>
    <rPh sb="35" eb="37">
      <t>ホショウ</t>
    </rPh>
    <rPh sb="37" eb="38">
      <t>ダイ</t>
    </rPh>
    <rPh sb="38" eb="39">
      <t>ニ</t>
    </rPh>
    <rPh sb="39" eb="40">
      <t>カ</t>
    </rPh>
    <phoneticPr fontId="3"/>
  </si>
  <si>
    <t>小川課長（中央）からひとこと</t>
    <rPh sb="0" eb="2">
      <t>オガワ</t>
    </rPh>
    <rPh sb="2" eb="4">
      <t>カチョウ</t>
    </rPh>
    <rPh sb="5" eb="7">
      <t>チュウオウ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</si>
</sst>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
    <numFmt numFmtId="177" formatCode="#,##0,"/>
    <numFmt numFmtId="178" formatCode="0.0_ "/>
    <numFmt numFmtId="179" formatCode="#,##0.0_);\(#,##0.0\)"/>
    <numFmt numFmtId="180" formatCode="0.0%"/>
    <numFmt numFmtId="181" formatCode="#,##0.0_ "/>
    <numFmt numFmtId="182" formatCode="0.0_);[Red]\(0.0\)"/>
    <numFmt numFmtId="183" formatCode="#,##0_ "/>
    <numFmt numFmtId="184" formatCode="#,##0;[Red]#,##0"/>
    <numFmt numFmtId="185" formatCode="0.0;[Red]0.0"/>
    <numFmt numFmtId="186" formatCode="#,##0.0_ ;[Red]\-#,##0.0\ "/>
    <numFmt numFmtId="187" formatCode="[DBNum3]General"/>
  </numFmts>
  <fonts count="28" x14ac:knownFonts="1">
    <font>
      <sz val="11"/>
      <color theme="1"/>
      <name val="游ゴシック"/>
      <family val="2"/>
      <charset val="128"/>
      <scheme val="minor"/>
    </font>
    <font>
      <sz val="11"/>
      <color theme="1"/>
      <name val="游ゴシック"/>
      <family val="2"/>
      <charset val="128"/>
      <scheme val="minor"/>
    </font>
    <font>
      <sz val="11"/>
      <color theme="1"/>
      <name val="游ゴシック"/>
      <family val="2"/>
      <scheme val="minor"/>
    </font>
    <font>
      <sz val="6"/>
      <name val="游ゴシック"/>
      <family val="2"/>
      <charset val="128"/>
      <scheme val="minor"/>
    </font>
    <font>
      <b/>
      <sz val="20"/>
      <color theme="1"/>
      <name val="游ゴシック"/>
      <family val="3"/>
      <charset val="128"/>
      <scheme val="minor"/>
    </font>
    <font>
      <sz val="6"/>
      <name val="游ゴシック"/>
      <family val="3"/>
      <charset val="128"/>
      <scheme val="minor"/>
    </font>
    <font>
      <b/>
      <sz val="14"/>
      <color theme="1"/>
      <name val="游ゴシック"/>
      <family val="3"/>
      <charset val="128"/>
      <scheme val="minor"/>
    </font>
    <font>
      <b/>
      <sz val="11"/>
      <color theme="1"/>
      <name val="游ゴシック"/>
      <family val="3"/>
      <charset val="128"/>
      <scheme val="minor"/>
    </font>
    <font>
      <sz val="11"/>
      <color theme="1" tint="0.34998626667073579"/>
      <name val="游ゴシック"/>
      <family val="2"/>
      <scheme val="minor"/>
    </font>
    <font>
      <sz val="11"/>
      <color theme="0" tint="-0.499984740745262"/>
      <name val="游ゴシック"/>
      <family val="2"/>
      <scheme val="minor"/>
    </font>
    <font>
      <sz val="11"/>
      <name val="ＭＳ Ｐゴシック"/>
      <family val="3"/>
      <charset val="128"/>
    </font>
    <font>
      <sz val="11"/>
      <color theme="1"/>
      <name val="游ゴシック"/>
      <family val="3"/>
      <charset val="128"/>
      <scheme val="minor"/>
    </font>
    <font>
      <sz val="11"/>
      <color theme="1"/>
      <name val="游ゴシック"/>
      <family val="2"/>
      <charset val="128"/>
    </font>
    <font>
      <b/>
      <sz val="11"/>
      <name val="游ゴシック"/>
      <family val="3"/>
      <charset val="128"/>
      <scheme val="minor"/>
    </font>
    <font>
      <sz val="12"/>
      <color rgb="FF000000"/>
      <name val="游ゴシック"/>
      <family val="3"/>
      <charset val="128"/>
      <scheme val="minor"/>
    </font>
    <font>
      <sz val="11"/>
      <color rgb="FF000000"/>
      <name val="游ゴシック"/>
      <family val="3"/>
      <charset val="128"/>
      <scheme val="minor"/>
    </font>
    <font>
      <sz val="11"/>
      <color rgb="FFFF0000"/>
      <name val="游ゴシック"/>
      <family val="3"/>
      <charset val="128"/>
      <scheme val="minor"/>
    </font>
    <font>
      <b/>
      <sz val="11"/>
      <color theme="0"/>
      <name val="游ゴシック"/>
      <family val="3"/>
      <charset val="128"/>
      <scheme val="minor"/>
    </font>
    <font>
      <b/>
      <sz val="14"/>
      <color theme="4"/>
      <name val="游ゴシック"/>
      <family val="3"/>
      <charset val="128"/>
      <scheme val="minor"/>
    </font>
    <font>
      <sz val="11"/>
      <color rgb="FF9C0006"/>
      <name val="游ゴシック"/>
      <family val="2"/>
      <charset val="128"/>
      <scheme val="minor"/>
    </font>
    <font>
      <sz val="11"/>
      <color rgb="FF3F3F76"/>
      <name val="游ゴシック"/>
      <family val="2"/>
      <charset val="128"/>
      <scheme val="minor"/>
    </font>
    <font>
      <b/>
      <sz val="14"/>
      <name val="游ゴシック"/>
      <family val="3"/>
      <charset val="128"/>
    </font>
    <font>
      <b/>
      <sz val="11"/>
      <name val="ＭＳ Ｐゴシック"/>
      <family val="3"/>
      <charset val="128"/>
    </font>
    <font>
      <sz val="6"/>
      <name val="ＭＳ Ｐゴシック"/>
      <family val="3"/>
      <charset val="128"/>
    </font>
    <font>
      <sz val="11"/>
      <color indexed="8"/>
      <name val="ＭＳ Ｐゴシック"/>
      <family val="3"/>
      <charset val="128"/>
    </font>
    <font>
      <sz val="11"/>
      <color theme="1"/>
      <name val="ＭＳ Ｐゴシック"/>
      <family val="3"/>
      <charset val="128"/>
    </font>
    <font>
      <sz val="11"/>
      <color theme="0" tint="-0.499984740745262"/>
      <name val="游ゴシック"/>
      <family val="2"/>
      <charset val="128"/>
      <scheme val="minor"/>
    </font>
    <font>
      <b/>
      <sz val="12"/>
      <color rgb="FF000000"/>
      <name val="游ゴシック"/>
      <family val="3"/>
      <charset val="128"/>
      <scheme val="minor"/>
    </font>
  </fonts>
  <fills count="6">
    <fill>
      <patternFill patternType="none"/>
    </fill>
    <fill>
      <patternFill patternType="gray125"/>
    </fill>
    <fill>
      <patternFill patternType="solid">
        <fgColor theme="4" tint="0.79998168889431442"/>
        <bgColor indexed="64"/>
      </patternFill>
    </fill>
    <fill>
      <patternFill patternType="solid">
        <fgColor rgb="FF0070C0"/>
        <bgColor indexed="64"/>
      </patternFill>
    </fill>
    <fill>
      <patternFill patternType="solid">
        <fgColor theme="8" tint="0.59999389629810485"/>
        <bgColor indexed="64"/>
      </patternFill>
    </fill>
    <fill>
      <patternFill patternType="solid">
        <fgColor theme="8"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hair">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s>
  <cellStyleXfs count="10">
    <xf numFmtId="0" fontId="0" fillId="0" borderId="0">
      <alignment vertical="center"/>
    </xf>
    <xf numFmtId="0" fontId="2" fillId="0" borderId="0"/>
    <xf numFmtId="38" fontId="2" fillId="0" borderId="0" applyFont="0" applyFill="0" applyBorder="0" applyAlignment="0" applyProtection="0">
      <alignment vertical="center"/>
    </xf>
    <xf numFmtId="0" fontId="10" fillId="0" borderId="0"/>
    <xf numFmtId="38"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cellStyleXfs>
  <cellXfs count="320">
    <xf numFmtId="0" fontId="0" fillId="0" borderId="0" xfId="0">
      <alignment vertical="center"/>
    </xf>
    <xf numFmtId="176" fontId="0" fillId="0" borderId="0" xfId="2" applyNumberFormat="1" applyFont="1" applyAlignment="1"/>
    <xf numFmtId="0" fontId="0" fillId="0" borderId="0" xfId="0" applyAlignment="1"/>
    <xf numFmtId="0" fontId="6" fillId="0" borderId="0" xfId="0" applyFont="1" applyAlignment="1"/>
    <xf numFmtId="0" fontId="7" fillId="0" borderId="0" xfId="0" applyFont="1" applyAlignment="1"/>
    <xf numFmtId="176" fontId="8" fillId="0" borderId="0" xfId="0" applyNumberFormat="1" applyFont="1" applyAlignment="1">
      <alignment horizontal="right"/>
    </xf>
    <xf numFmtId="0" fontId="9" fillId="0" borderId="0" xfId="0" applyFont="1" applyAlignment="1">
      <alignment horizontal="right"/>
    </xf>
    <xf numFmtId="0" fontId="0" fillId="0" borderId="0" xfId="0" applyAlignment="1">
      <alignment horizontal="left"/>
    </xf>
    <xf numFmtId="0" fontId="0" fillId="0" borderId="0" xfId="0" applyAlignment="1">
      <alignment wrapText="1"/>
    </xf>
    <xf numFmtId="0" fontId="11" fillId="0" borderId="0" xfId="0" applyFont="1" applyAlignment="1">
      <alignment wrapText="1"/>
    </xf>
    <xf numFmtId="0" fontId="14" fillId="0" borderId="0" xfId="0" applyFont="1" applyAlignment="1">
      <alignment horizontal="left" vertical="center" readingOrder="1"/>
    </xf>
    <xf numFmtId="0" fontId="15" fillId="0" borderId="0" xfId="0" applyFont="1">
      <alignment vertical="center"/>
    </xf>
    <xf numFmtId="0" fontId="9" fillId="0" borderId="0" xfId="0" applyFont="1" applyAlignment="1"/>
    <xf numFmtId="0" fontId="11" fillId="0" borderId="0" xfId="0" applyFont="1" applyAlignment="1">
      <alignment horizontal="left" vertical="center" wrapText="1"/>
    </xf>
    <xf numFmtId="0" fontId="18" fillId="0" borderId="0" xfId="0" applyFont="1" applyAlignment="1">
      <alignment vertical="top" wrapText="1"/>
    </xf>
    <xf numFmtId="0" fontId="7" fillId="4" borderId="1" xfId="0" applyFont="1" applyFill="1" applyBorder="1" applyAlignment="1">
      <alignment horizontal="center"/>
    </xf>
    <xf numFmtId="0" fontId="7" fillId="4" borderId="1" xfId="0" applyFont="1" applyFill="1" applyBorder="1" applyAlignment="1">
      <alignment horizontal="centerContinuous"/>
    </xf>
    <xf numFmtId="176" fontId="7" fillId="4" borderId="1" xfId="2" applyNumberFormat="1" applyFont="1" applyFill="1" applyBorder="1" applyAlignment="1">
      <alignment horizontal="center"/>
    </xf>
    <xf numFmtId="0" fontId="0" fillId="5" borderId="1" xfId="0" applyFill="1" applyBorder="1" applyAlignment="1">
      <alignment horizontal="center" vertical="center"/>
    </xf>
    <xf numFmtId="0" fontId="0" fillId="0" borderId="1" xfId="0" applyBorder="1" applyAlignment="1">
      <alignment horizontal="distributed"/>
    </xf>
    <xf numFmtId="0" fontId="0" fillId="0" borderId="1" xfId="0" applyBorder="1" applyAlignment="1"/>
    <xf numFmtId="176" fontId="0" fillId="0" borderId="1" xfId="2" applyNumberFormat="1" applyFont="1" applyBorder="1" applyAlignment="1"/>
    <xf numFmtId="0" fontId="21" fillId="0" borderId="0" xfId="3" applyFont="1"/>
    <xf numFmtId="3" fontId="22" fillId="0" borderId="0" xfId="3" applyNumberFormat="1" applyFont="1"/>
    <xf numFmtId="0" fontId="10" fillId="0" borderId="0" xfId="3"/>
    <xf numFmtId="3" fontId="10" fillId="0" borderId="0" xfId="3" applyNumberFormat="1"/>
    <xf numFmtId="0" fontId="10" fillId="0" borderId="0" xfId="3" applyAlignment="1">
      <alignment horizontal="center"/>
    </xf>
    <xf numFmtId="0" fontId="22" fillId="0" borderId="0" xfId="3" applyFont="1"/>
    <xf numFmtId="177" fontId="8" fillId="0" borderId="0" xfId="0" applyNumberFormat="1" applyFont="1" applyAlignment="1">
      <alignment horizontal="right"/>
    </xf>
    <xf numFmtId="0" fontId="8" fillId="0" borderId="0" xfId="0" applyFont="1" applyAlignment="1">
      <alignment horizontal="right"/>
    </xf>
    <xf numFmtId="0" fontId="22" fillId="4" borderId="13" xfId="3" applyFont="1" applyFill="1" applyBorder="1"/>
    <xf numFmtId="0" fontId="22" fillId="4" borderId="10" xfId="3" applyFont="1" applyFill="1" applyBorder="1" applyAlignment="1">
      <alignment horizontal="centerContinuous"/>
    </xf>
    <xf numFmtId="3" fontId="22" fillId="4" borderId="11" xfId="3" applyNumberFormat="1" applyFont="1" applyFill="1" applyBorder="1" applyAlignment="1">
      <alignment horizontal="centerContinuous"/>
    </xf>
    <xf numFmtId="0" fontId="22" fillId="4" borderId="12" xfId="3" applyFont="1" applyFill="1" applyBorder="1" applyAlignment="1">
      <alignment horizontal="centerContinuous"/>
    </xf>
    <xf numFmtId="0" fontId="22" fillId="4" borderId="11" xfId="3" applyFont="1" applyFill="1" applyBorder="1" applyAlignment="1">
      <alignment horizontal="centerContinuous"/>
    </xf>
    <xf numFmtId="0" fontId="22" fillId="4" borderId="6" xfId="3" applyFont="1" applyFill="1" applyBorder="1"/>
    <xf numFmtId="0" fontId="22" fillId="4" borderId="10" xfId="3" applyFont="1" applyFill="1" applyBorder="1" applyAlignment="1">
      <alignment horizontal="center"/>
    </xf>
    <xf numFmtId="3" fontId="22" fillId="4" borderId="11" xfId="3" applyNumberFormat="1" applyFont="1" applyFill="1" applyBorder="1" applyAlignment="1">
      <alignment horizontal="center"/>
    </xf>
    <xf numFmtId="0" fontId="22" fillId="4" borderId="12" xfId="3" applyFont="1" applyFill="1" applyBorder="1"/>
    <xf numFmtId="177" fontId="22" fillId="4" borderId="11" xfId="3" applyNumberFormat="1" applyFont="1" applyFill="1" applyBorder="1" applyAlignment="1">
      <alignment horizontal="center"/>
    </xf>
    <xf numFmtId="3" fontId="22" fillId="4" borderId="3" xfId="3" applyNumberFormat="1" applyFont="1" applyFill="1" applyBorder="1"/>
    <xf numFmtId="0" fontId="22" fillId="4" borderId="3" xfId="3" applyFont="1" applyFill="1" applyBorder="1"/>
    <xf numFmtId="0" fontId="22" fillId="4" borderId="14" xfId="3" applyFont="1" applyFill="1" applyBorder="1" applyAlignment="1">
      <alignment horizontal="center"/>
    </xf>
    <xf numFmtId="0" fontId="22" fillId="4" borderId="12" xfId="3" applyFont="1" applyFill="1" applyBorder="1" applyAlignment="1">
      <alignment horizontal="center"/>
    </xf>
    <xf numFmtId="177" fontId="22" fillId="4" borderId="3" xfId="3" applyNumberFormat="1" applyFont="1" applyFill="1" applyBorder="1"/>
    <xf numFmtId="0" fontId="22" fillId="4" borderId="15" xfId="3" applyFont="1" applyFill="1" applyBorder="1" applyAlignment="1">
      <alignment horizontal="center"/>
    </xf>
    <xf numFmtId="3" fontId="22" fillId="4" borderId="16" xfId="3" applyNumberFormat="1" applyFont="1" applyFill="1" applyBorder="1" applyAlignment="1">
      <alignment horizontal="center"/>
    </xf>
    <xf numFmtId="0" fontId="22" fillId="4" borderId="17" xfId="3" applyFont="1" applyFill="1" applyBorder="1" applyAlignment="1">
      <alignment horizontal="center" wrapText="1"/>
    </xf>
    <xf numFmtId="0" fontId="22" fillId="4" borderId="16" xfId="3" applyFont="1" applyFill="1" applyBorder="1" applyAlignment="1">
      <alignment horizontal="center"/>
    </xf>
    <xf numFmtId="177" fontId="22" fillId="4" borderId="16" xfId="3" applyNumberFormat="1" applyFont="1" applyFill="1" applyBorder="1" applyAlignment="1">
      <alignment horizontal="center"/>
    </xf>
    <xf numFmtId="38" fontId="24" fillId="0" borderId="18" xfId="4" applyFont="1" applyBorder="1" applyAlignment="1" applyProtection="1">
      <alignment horizontal="right"/>
      <protection locked="0"/>
    </xf>
    <xf numFmtId="3" fontId="24" fillId="0" borderId="18" xfId="4" applyNumberFormat="1" applyFont="1" applyBorder="1" applyAlignment="1" applyProtection="1">
      <alignment horizontal="right"/>
      <protection locked="0"/>
    </xf>
    <xf numFmtId="178" fontId="24" fillId="0" borderId="19" xfId="5" applyNumberFormat="1" applyFont="1" applyBorder="1" applyAlignment="1" applyProtection="1">
      <alignment horizontal="right"/>
      <protection locked="0"/>
    </xf>
    <xf numFmtId="0" fontId="24" fillId="5" borderId="18" xfId="3" applyFont="1" applyFill="1" applyBorder="1" applyAlignment="1">
      <alignment horizontal="center"/>
    </xf>
    <xf numFmtId="38" fontId="24" fillId="0" borderId="18" xfId="4" applyFont="1" applyBorder="1" applyProtection="1">
      <protection locked="0"/>
    </xf>
    <xf numFmtId="3" fontId="24" fillId="0" borderId="18" xfId="4" applyNumberFormat="1" applyFont="1" applyBorder="1" applyProtection="1">
      <protection locked="0"/>
    </xf>
    <xf numFmtId="178" fontId="24" fillId="0" borderId="20" xfId="5" applyNumberFormat="1" applyFont="1" applyBorder="1" applyAlignment="1" applyProtection="1">
      <protection locked="0"/>
    </xf>
    <xf numFmtId="38" fontId="24" fillId="0" borderId="21" xfId="4" applyFont="1" applyBorder="1" applyAlignment="1" applyProtection="1">
      <alignment horizontal="right"/>
      <protection locked="0"/>
    </xf>
    <xf numFmtId="3" fontId="24" fillId="0" borderId="21" xfId="4" applyNumberFormat="1" applyFont="1" applyBorder="1" applyAlignment="1" applyProtection="1">
      <alignment horizontal="right"/>
      <protection locked="0"/>
    </xf>
    <xf numFmtId="178" fontId="24" fillId="0" borderId="21" xfId="5" applyNumberFormat="1" applyFont="1" applyBorder="1" applyAlignment="1" applyProtection="1">
      <alignment horizontal="right"/>
      <protection locked="0"/>
    </xf>
    <xf numFmtId="0" fontId="24" fillId="5" borderId="21" xfId="3" applyFont="1" applyFill="1" applyBorder="1" applyAlignment="1">
      <alignment horizontal="center"/>
    </xf>
    <xf numFmtId="38" fontId="24" fillId="0" borderId="21" xfId="4" applyFont="1" applyBorder="1" applyProtection="1">
      <protection locked="0"/>
    </xf>
    <xf numFmtId="3" fontId="24" fillId="0" borderId="21" xfId="4" applyNumberFormat="1" applyFont="1" applyBorder="1" applyProtection="1">
      <protection locked="0"/>
    </xf>
    <xf numFmtId="178" fontId="24" fillId="0" borderId="18" xfId="5" applyNumberFormat="1" applyFont="1" applyBorder="1" applyAlignment="1" applyProtection="1">
      <protection locked="0"/>
    </xf>
    <xf numFmtId="178" fontId="24" fillId="0" borderId="22" xfId="5" applyNumberFormat="1" applyFont="1" applyBorder="1" applyAlignment="1" applyProtection="1">
      <alignment horizontal="right"/>
      <protection locked="0"/>
    </xf>
    <xf numFmtId="0" fontId="10" fillId="5" borderId="21" xfId="3" applyFill="1" applyBorder="1" applyAlignment="1">
      <alignment horizontal="center"/>
    </xf>
    <xf numFmtId="38" fontId="10" fillId="0" borderId="23" xfId="4" applyFont="1" applyBorder="1" applyAlignment="1">
      <alignment horizontal="right"/>
    </xf>
    <xf numFmtId="3" fontId="24" fillId="0" borderId="23" xfId="4" applyNumberFormat="1" applyFont="1" applyBorder="1" applyAlignment="1" applyProtection="1">
      <alignment horizontal="right"/>
      <protection locked="0"/>
    </xf>
    <xf numFmtId="178" fontId="24" fillId="0" borderId="24" xfId="5" applyNumberFormat="1" applyFont="1" applyBorder="1" applyAlignment="1" applyProtection="1">
      <alignment horizontal="right"/>
      <protection locked="0"/>
    </xf>
    <xf numFmtId="0" fontId="10" fillId="5" borderId="23" xfId="3" applyFill="1" applyBorder="1" applyAlignment="1">
      <alignment horizontal="center"/>
    </xf>
    <xf numFmtId="38" fontId="24" fillId="0" borderId="23" xfId="4" applyFont="1" applyBorder="1" applyProtection="1">
      <protection locked="0"/>
    </xf>
    <xf numFmtId="3" fontId="24" fillId="0" borderId="23" xfId="4" applyNumberFormat="1" applyFont="1" applyBorder="1" applyProtection="1">
      <protection locked="0"/>
    </xf>
    <xf numFmtId="178" fontId="24" fillId="0" borderId="23" xfId="5" applyNumberFormat="1" applyFont="1" applyBorder="1" applyAlignment="1" applyProtection="1">
      <alignment horizontal="right"/>
      <protection locked="0"/>
    </xf>
    <xf numFmtId="38" fontId="24" fillId="0" borderId="10" xfId="4" applyFont="1" applyBorder="1" applyAlignment="1" applyProtection="1">
      <alignment horizontal="right"/>
      <protection locked="0"/>
    </xf>
    <xf numFmtId="3" fontId="24" fillId="0" borderId="1" xfId="4" applyNumberFormat="1" applyFont="1" applyBorder="1" applyAlignment="1" applyProtection="1">
      <alignment horizontal="right"/>
      <protection locked="0"/>
    </xf>
    <xf numFmtId="179" fontId="24" fillId="0" borderId="12" xfId="4" applyNumberFormat="1" applyFont="1" applyBorder="1" applyAlignment="1" applyProtection="1">
      <alignment horizontal="right"/>
      <protection locked="0"/>
    </xf>
    <xf numFmtId="0" fontId="10" fillId="5" borderId="1" xfId="3" applyFill="1" applyBorder="1" applyAlignment="1">
      <alignment horizontal="center"/>
    </xf>
    <xf numFmtId="38" fontId="10" fillId="0" borderId="1" xfId="4" applyFont="1" applyBorder="1" applyAlignment="1">
      <alignment horizontal="center" vertical="center"/>
    </xf>
    <xf numFmtId="3" fontId="10" fillId="0" borderId="1" xfId="4" applyNumberFormat="1" applyFont="1" applyBorder="1" applyAlignment="1">
      <alignment horizontal="center" vertical="center"/>
    </xf>
    <xf numFmtId="38" fontId="24" fillId="0" borderId="25" xfId="4" applyFont="1" applyBorder="1" applyAlignment="1" applyProtection="1">
      <alignment horizontal="right"/>
      <protection locked="0"/>
    </xf>
    <xf numFmtId="3" fontId="24" fillId="0" borderId="25" xfId="4" applyNumberFormat="1" applyFont="1" applyBorder="1" applyAlignment="1" applyProtection="1">
      <alignment horizontal="right"/>
      <protection locked="0"/>
    </xf>
    <xf numFmtId="178" fontId="24" fillId="0" borderId="26" xfId="5" applyNumberFormat="1" applyFont="1" applyBorder="1" applyAlignment="1" applyProtection="1">
      <alignment horizontal="right"/>
      <protection locked="0"/>
    </xf>
    <xf numFmtId="0" fontId="24" fillId="5" borderId="25" xfId="3" applyFont="1" applyFill="1" applyBorder="1" applyAlignment="1">
      <alignment horizontal="center"/>
    </xf>
    <xf numFmtId="38" fontId="24" fillId="0" borderId="25" xfId="4" applyFont="1" applyBorder="1" applyProtection="1">
      <protection locked="0"/>
    </xf>
    <xf numFmtId="3" fontId="24" fillId="0" borderId="25" xfId="4" applyNumberFormat="1" applyFont="1" applyBorder="1" applyProtection="1">
      <protection locked="0"/>
    </xf>
    <xf numFmtId="178" fontId="24" fillId="0" borderId="25" xfId="5" applyNumberFormat="1" applyFont="1" applyBorder="1" applyAlignment="1" applyProtection="1">
      <alignment horizontal="right"/>
      <protection locked="0"/>
    </xf>
    <xf numFmtId="0" fontId="24" fillId="0" borderId="0" xfId="3" applyFont="1"/>
    <xf numFmtId="38" fontId="10" fillId="0" borderId="21" xfId="4" applyFont="1" applyBorder="1" applyAlignment="1" applyProtection="1">
      <alignment horizontal="right"/>
      <protection locked="0"/>
    </xf>
    <xf numFmtId="3" fontId="10" fillId="0" borderId="21" xfId="4" applyNumberFormat="1" applyFont="1" applyBorder="1" applyAlignment="1" applyProtection="1">
      <alignment horizontal="right"/>
      <protection locked="0"/>
    </xf>
    <xf numFmtId="178" fontId="10" fillId="0" borderId="22" xfId="5" applyNumberFormat="1" applyFont="1" applyBorder="1" applyAlignment="1" applyProtection="1">
      <alignment horizontal="right"/>
      <protection locked="0"/>
    </xf>
    <xf numFmtId="38" fontId="10" fillId="0" borderId="21" xfId="4" applyFont="1" applyBorder="1" applyProtection="1">
      <protection locked="0"/>
    </xf>
    <xf numFmtId="178" fontId="10" fillId="0" borderId="21" xfId="5" applyNumberFormat="1" applyFont="1" applyBorder="1" applyAlignment="1" applyProtection="1">
      <alignment horizontal="right"/>
      <protection locked="0"/>
    </xf>
    <xf numFmtId="3" fontId="10" fillId="0" borderId="21" xfId="4" applyNumberFormat="1" applyFont="1" applyBorder="1" applyProtection="1">
      <protection locked="0"/>
    </xf>
    <xf numFmtId="38" fontId="10" fillId="0" borderId="21" xfId="4" applyFont="1" applyFill="1" applyBorder="1" applyAlignment="1" applyProtection="1">
      <alignment horizontal="right"/>
      <protection locked="0"/>
    </xf>
    <xf numFmtId="3" fontId="10" fillId="0" borderId="21" xfId="4" applyNumberFormat="1" applyFont="1" applyFill="1" applyBorder="1" applyAlignment="1" applyProtection="1">
      <alignment horizontal="right"/>
      <protection locked="0"/>
    </xf>
    <xf numFmtId="178" fontId="10" fillId="0" borderId="22" xfId="5" applyNumberFormat="1" applyFont="1" applyFill="1" applyBorder="1" applyAlignment="1" applyProtection="1">
      <alignment horizontal="right"/>
      <protection locked="0"/>
    </xf>
    <xf numFmtId="38" fontId="22" fillId="0" borderId="23" xfId="4" applyFont="1" applyFill="1" applyBorder="1" applyAlignment="1" applyProtection="1">
      <alignment horizontal="right"/>
      <protection locked="0"/>
    </xf>
    <xf numFmtId="3" fontId="22" fillId="0" borderId="23" xfId="4" applyNumberFormat="1" applyFont="1" applyFill="1" applyBorder="1" applyAlignment="1" applyProtection="1">
      <alignment horizontal="right"/>
      <protection locked="0"/>
    </xf>
    <xf numFmtId="178" fontId="22" fillId="0" borderId="24" xfId="5" applyNumberFormat="1" applyFont="1" applyFill="1" applyBorder="1" applyAlignment="1" applyProtection="1">
      <alignment horizontal="right"/>
      <protection locked="0"/>
    </xf>
    <xf numFmtId="0" fontId="22" fillId="5" borderId="23" xfId="3" applyFont="1" applyFill="1" applyBorder="1" applyAlignment="1">
      <alignment horizontal="center"/>
    </xf>
    <xf numFmtId="38" fontId="22" fillId="0" borderId="23" xfId="4" applyFont="1" applyBorder="1" applyProtection="1">
      <protection locked="0"/>
    </xf>
    <xf numFmtId="3" fontId="22" fillId="0" borderId="23" xfId="4" applyNumberFormat="1" applyFont="1" applyBorder="1" applyProtection="1">
      <protection locked="0"/>
    </xf>
    <xf numFmtId="178" fontId="22" fillId="0" borderId="23" xfId="5" applyNumberFormat="1" applyFont="1" applyBorder="1" applyAlignment="1" applyProtection="1">
      <alignment horizontal="right"/>
      <protection locked="0"/>
    </xf>
    <xf numFmtId="180" fontId="22" fillId="0" borderId="0" xfId="5" applyNumberFormat="1" applyFont="1"/>
    <xf numFmtId="38" fontId="24" fillId="0" borderId="10" xfId="4" applyFont="1" applyFill="1" applyBorder="1" applyAlignment="1" applyProtection="1">
      <alignment horizontal="right"/>
      <protection locked="0"/>
    </xf>
    <xf numFmtId="3" fontId="24" fillId="0" borderId="1" xfId="4" applyNumberFormat="1" applyFont="1" applyFill="1" applyBorder="1" applyAlignment="1" applyProtection="1">
      <alignment horizontal="right"/>
      <protection locked="0"/>
    </xf>
    <xf numFmtId="181" fontId="24" fillId="0" borderId="1" xfId="4" applyNumberFormat="1" applyFont="1" applyFill="1" applyBorder="1" applyAlignment="1" applyProtection="1">
      <alignment horizontal="right"/>
      <protection locked="0"/>
    </xf>
    <xf numFmtId="180" fontId="10" fillId="0" borderId="1" xfId="5" applyNumberFormat="1" applyFont="1" applyBorder="1" applyAlignment="1">
      <alignment horizontal="center" vertical="center"/>
    </xf>
    <xf numFmtId="38" fontId="25" fillId="4" borderId="10" xfId="4" applyFont="1" applyFill="1" applyBorder="1" applyProtection="1">
      <protection locked="0"/>
    </xf>
    <xf numFmtId="3" fontId="25" fillId="4" borderId="1" xfId="4" applyNumberFormat="1" applyFont="1" applyFill="1" applyBorder="1" applyProtection="1">
      <protection locked="0"/>
    </xf>
    <xf numFmtId="182" fontId="25" fillId="4" borderId="1" xfId="4" applyNumberFormat="1" applyFont="1" applyFill="1" applyBorder="1" applyAlignment="1" applyProtection="1">
      <alignment horizontal="right"/>
      <protection locked="0"/>
    </xf>
    <xf numFmtId="0" fontId="22" fillId="4" borderId="1" xfId="3" applyFont="1" applyFill="1" applyBorder="1" applyAlignment="1">
      <alignment horizontal="center"/>
    </xf>
    <xf numFmtId="38" fontId="10" fillId="4" borderId="1" xfId="4" applyFont="1" applyFill="1" applyBorder="1" applyAlignment="1">
      <alignment horizontal="center" vertical="center"/>
    </xf>
    <xf numFmtId="3" fontId="10" fillId="4" borderId="1" xfId="4" applyNumberFormat="1" applyFont="1" applyFill="1" applyBorder="1" applyAlignment="1">
      <alignment horizontal="center" vertical="center"/>
    </xf>
    <xf numFmtId="180" fontId="10" fillId="4" borderId="1" xfId="5" applyNumberFormat="1" applyFont="1" applyFill="1" applyBorder="1" applyAlignment="1">
      <alignment horizontal="center" vertical="center"/>
    </xf>
    <xf numFmtId="38" fontId="7" fillId="0" borderId="0" xfId="4" applyFont="1" applyFill="1" applyBorder="1" applyProtection="1">
      <protection locked="0"/>
    </xf>
    <xf numFmtId="3" fontId="7" fillId="0" borderId="0" xfId="4" applyNumberFormat="1" applyFont="1" applyFill="1" applyBorder="1" applyProtection="1">
      <protection locked="0"/>
    </xf>
    <xf numFmtId="182" fontId="7" fillId="0" borderId="0" xfId="4" applyNumberFormat="1" applyFont="1" applyFill="1" applyBorder="1" applyAlignment="1" applyProtection="1">
      <alignment horizontal="right"/>
      <protection locked="0"/>
    </xf>
    <xf numFmtId="38" fontId="10" fillId="0" borderId="0" xfId="4" applyFont="1" applyFill="1" applyBorder="1" applyProtection="1">
      <protection locked="0"/>
    </xf>
    <xf numFmtId="183" fontId="10" fillId="0" borderId="0" xfId="4" applyNumberFormat="1" applyFont="1" applyFill="1" applyBorder="1" applyProtection="1">
      <protection locked="0"/>
    </xf>
    <xf numFmtId="178" fontId="24" fillId="0" borderId="0" xfId="5" applyNumberFormat="1" applyFont="1" applyFill="1" applyBorder="1" applyProtection="1">
      <protection locked="0"/>
    </xf>
    <xf numFmtId="0" fontId="22" fillId="0" borderId="0" xfId="3" applyFont="1" applyAlignment="1">
      <alignment horizontal="center"/>
    </xf>
    <xf numFmtId="38" fontId="10" fillId="0" borderId="0" xfId="4" applyFont="1" applyFill="1" applyBorder="1" applyAlignment="1">
      <alignment horizontal="center" vertical="center"/>
    </xf>
    <xf numFmtId="3" fontId="10" fillId="0" borderId="0" xfId="4" applyNumberFormat="1" applyFont="1" applyFill="1" applyBorder="1" applyAlignment="1">
      <alignment horizontal="center" vertical="center"/>
    </xf>
    <xf numFmtId="180" fontId="10" fillId="0" borderId="0" xfId="5" applyNumberFormat="1" applyFont="1" applyFill="1" applyBorder="1" applyAlignment="1">
      <alignment horizontal="center" vertical="center"/>
    </xf>
    <xf numFmtId="177" fontId="10" fillId="0" borderId="0" xfId="4" applyNumberFormat="1" applyFont="1" applyFill="1" applyBorder="1" applyAlignment="1">
      <alignment horizontal="center" vertical="center"/>
    </xf>
    <xf numFmtId="0" fontId="22" fillId="4" borderId="10" xfId="3" applyFont="1" applyFill="1" applyBorder="1"/>
    <xf numFmtId="0" fontId="10" fillId="5" borderId="18" xfId="3" applyFill="1" applyBorder="1" applyAlignment="1">
      <alignment horizontal="center"/>
    </xf>
    <xf numFmtId="177" fontId="24" fillId="0" borderId="18" xfId="4" applyNumberFormat="1" applyFont="1" applyBorder="1" applyAlignment="1" applyProtection="1">
      <alignment horizontal="right"/>
      <protection locked="0"/>
    </xf>
    <xf numFmtId="178" fontId="24" fillId="0" borderId="18" xfId="5" applyNumberFormat="1" applyFont="1" applyBorder="1" applyAlignment="1" applyProtection="1">
      <alignment horizontal="right"/>
      <protection locked="0"/>
    </xf>
    <xf numFmtId="178" fontId="24" fillId="0" borderId="22" xfId="5" applyNumberFormat="1" applyFont="1" applyBorder="1" applyAlignment="1" applyProtection="1">
      <protection locked="0"/>
    </xf>
    <xf numFmtId="38" fontId="24" fillId="0" borderId="21" xfId="4" applyFont="1" applyFill="1" applyBorder="1" applyProtection="1">
      <protection locked="0"/>
    </xf>
    <xf numFmtId="177" fontId="24" fillId="0" borderId="21" xfId="4" applyNumberFormat="1" applyFont="1" applyBorder="1" applyAlignment="1" applyProtection="1">
      <alignment horizontal="right"/>
      <protection locked="0"/>
    </xf>
    <xf numFmtId="38" fontId="24" fillId="0" borderId="21" xfId="4" applyFont="1" applyBorder="1" applyAlignment="1" applyProtection="1">
      <protection locked="0"/>
    </xf>
    <xf numFmtId="177" fontId="24" fillId="0" borderId="21" xfId="4" applyNumberFormat="1" applyFont="1" applyBorder="1" applyAlignment="1" applyProtection="1">
      <protection locked="0"/>
    </xf>
    <xf numFmtId="178" fontId="24" fillId="0" borderId="22" xfId="5" applyNumberFormat="1" applyFont="1" applyBorder="1" applyAlignment="1" applyProtection="1">
      <alignment vertical="center"/>
      <protection locked="0"/>
    </xf>
    <xf numFmtId="178" fontId="24" fillId="0" borderId="24" xfId="5" applyNumberFormat="1" applyFont="1" applyBorder="1" applyAlignment="1" applyProtection="1">
      <protection locked="0"/>
    </xf>
    <xf numFmtId="0" fontId="24" fillId="5" borderId="23" xfId="3" applyFont="1" applyFill="1" applyBorder="1" applyAlignment="1">
      <alignment horizontal="center"/>
    </xf>
    <xf numFmtId="177" fontId="24" fillId="0" borderId="23" xfId="4" applyNumberFormat="1" applyFont="1" applyBorder="1" applyAlignment="1" applyProtection="1">
      <alignment horizontal="right"/>
      <protection locked="0"/>
    </xf>
    <xf numFmtId="178" fontId="24" fillId="0" borderId="27" xfId="5" applyNumberFormat="1" applyFont="1" applyBorder="1" applyAlignment="1" applyProtection="1">
      <alignment horizontal="right"/>
      <protection locked="0"/>
    </xf>
    <xf numFmtId="38" fontId="24" fillId="0" borderId="10" xfId="4" applyFont="1" applyBorder="1" applyProtection="1">
      <protection locked="0"/>
    </xf>
    <xf numFmtId="3" fontId="24" fillId="0" borderId="1" xfId="4" applyNumberFormat="1" applyFont="1" applyBorder="1" applyProtection="1">
      <protection locked="0"/>
    </xf>
    <xf numFmtId="181" fontId="24" fillId="0" borderId="12" xfId="4" applyNumberFormat="1" applyFont="1" applyBorder="1" applyProtection="1">
      <protection locked="0"/>
    </xf>
    <xf numFmtId="0" fontId="24" fillId="5" borderId="1" xfId="3" applyFont="1" applyFill="1" applyBorder="1" applyAlignment="1">
      <alignment horizontal="center"/>
    </xf>
    <xf numFmtId="38" fontId="24" fillId="0" borderId="1" xfId="4" applyFont="1" applyBorder="1" applyAlignment="1" applyProtection="1">
      <alignment horizontal="right"/>
      <protection locked="0"/>
    </xf>
    <xf numFmtId="177" fontId="24" fillId="0" borderId="1" xfId="4" applyNumberFormat="1" applyFont="1" applyBorder="1" applyAlignment="1" applyProtection="1">
      <alignment horizontal="right"/>
      <protection locked="0"/>
    </xf>
    <xf numFmtId="181" fontId="24" fillId="0" borderId="1" xfId="4" applyNumberFormat="1" applyFont="1" applyBorder="1" applyAlignment="1" applyProtection="1">
      <alignment horizontal="right"/>
      <protection locked="0"/>
    </xf>
    <xf numFmtId="178" fontId="24" fillId="0" borderId="26" xfId="5" applyNumberFormat="1" applyFont="1" applyBorder="1" applyAlignment="1" applyProtection="1">
      <protection locked="0"/>
    </xf>
    <xf numFmtId="177" fontId="24" fillId="0" borderId="21" xfId="4" applyNumberFormat="1" applyFont="1" applyFill="1" applyBorder="1" applyAlignment="1" applyProtection="1">
      <alignment horizontal="right"/>
      <protection locked="0"/>
    </xf>
    <xf numFmtId="178" fontId="10" fillId="0" borderId="22" xfId="5" applyNumberFormat="1" applyFont="1" applyBorder="1" applyAlignment="1" applyProtection="1">
      <protection locked="0"/>
    </xf>
    <xf numFmtId="184" fontId="10" fillId="0" borderId="21" xfId="4" applyNumberFormat="1" applyFont="1" applyFill="1" applyBorder="1" applyProtection="1">
      <protection locked="0"/>
    </xf>
    <xf numFmtId="177" fontId="10" fillId="0" borderId="21" xfId="4" applyNumberFormat="1" applyFont="1" applyFill="1" applyBorder="1" applyAlignment="1" applyProtection="1">
      <alignment horizontal="right"/>
      <protection locked="0"/>
    </xf>
    <xf numFmtId="185" fontId="10" fillId="0" borderId="21" xfId="5" applyNumberFormat="1" applyFont="1" applyFill="1" applyBorder="1" applyAlignment="1" applyProtection="1">
      <alignment horizontal="right"/>
      <protection locked="0"/>
    </xf>
    <xf numFmtId="177" fontId="10" fillId="0" borderId="21" xfId="4" applyNumberFormat="1" applyFont="1" applyBorder="1" applyAlignment="1" applyProtection="1">
      <alignment horizontal="right"/>
      <protection locked="0"/>
    </xf>
    <xf numFmtId="178" fontId="22" fillId="0" borderId="24" xfId="5" applyNumberFormat="1" applyFont="1" applyBorder="1" applyAlignment="1" applyProtection="1">
      <protection locked="0"/>
    </xf>
    <xf numFmtId="38" fontId="22" fillId="0" borderId="23" xfId="4" applyFont="1" applyFill="1" applyBorder="1" applyProtection="1">
      <protection locked="0"/>
    </xf>
    <xf numFmtId="177" fontId="22" fillId="0" borderId="21" xfId="4" applyNumberFormat="1" applyFont="1" applyFill="1" applyBorder="1" applyAlignment="1" applyProtection="1">
      <alignment horizontal="right"/>
      <protection locked="0"/>
    </xf>
    <xf numFmtId="178" fontId="22" fillId="0" borderId="23" xfId="5" applyNumberFormat="1" applyFont="1" applyFill="1" applyBorder="1" applyAlignment="1" applyProtection="1">
      <alignment horizontal="right"/>
      <protection locked="0"/>
    </xf>
    <xf numFmtId="38" fontId="10" fillId="0" borderId="10" xfId="4" applyFont="1" applyFill="1" applyBorder="1" applyProtection="1">
      <protection locked="0"/>
    </xf>
    <xf numFmtId="3" fontId="10" fillId="0" borderId="1" xfId="4" applyNumberFormat="1" applyFont="1" applyFill="1" applyBorder="1" applyProtection="1">
      <protection locked="0"/>
    </xf>
    <xf numFmtId="181" fontId="10" fillId="0" borderId="1" xfId="4" applyNumberFormat="1" applyFont="1" applyFill="1" applyBorder="1" applyProtection="1">
      <protection locked="0"/>
    </xf>
    <xf numFmtId="38" fontId="10" fillId="0" borderId="1" xfId="4" applyFont="1" applyFill="1" applyBorder="1" applyAlignment="1" applyProtection="1">
      <alignment horizontal="right"/>
      <protection locked="0"/>
    </xf>
    <xf numFmtId="177" fontId="10" fillId="0" borderId="1" xfId="4" applyNumberFormat="1" applyFont="1" applyFill="1" applyBorder="1" applyAlignment="1" applyProtection="1">
      <alignment horizontal="right"/>
      <protection locked="0"/>
    </xf>
    <xf numFmtId="181" fontId="10" fillId="0" borderId="1" xfId="4" applyNumberFormat="1" applyFont="1" applyFill="1" applyBorder="1" applyAlignment="1" applyProtection="1">
      <alignment horizontal="right"/>
      <protection locked="0"/>
    </xf>
    <xf numFmtId="38" fontId="24" fillId="4" borderId="10" xfId="4" applyFont="1" applyFill="1" applyBorder="1" applyProtection="1">
      <protection locked="0"/>
    </xf>
    <xf numFmtId="3" fontId="24" fillId="4" borderId="1" xfId="4" applyNumberFormat="1" applyFont="1" applyFill="1" applyBorder="1" applyProtection="1">
      <protection locked="0"/>
    </xf>
    <xf numFmtId="182" fontId="24" fillId="4" borderId="1" xfId="4" applyNumberFormat="1" applyFont="1" applyFill="1" applyBorder="1" applyProtection="1">
      <protection locked="0"/>
    </xf>
    <xf numFmtId="38" fontId="10" fillId="4" borderId="28" xfId="4" applyFont="1" applyFill="1" applyBorder="1" applyAlignment="1" applyProtection="1">
      <alignment horizontal="right"/>
      <protection locked="0"/>
    </xf>
    <xf numFmtId="177" fontId="10" fillId="4" borderId="28" xfId="4" applyNumberFormat="1" applyFont="1" applyFill="1" applyBorder="1" applyAlignment="1" applyProtection="1">
      <alignment horizontal="right"/>
      <protection locked="0"/>
    </xf>
    <xf numFmtId="186" fontId="10" fillId="4" borderId="28" xfId="4" applyNumberFormat="1" applyFont="1" applyFill="1" applyBorder="1" applyAlignment="1" applyProtection="1">
      <alignment horizontal="right"/>
      <protection locked="0"/>
    </xf>
    <xf numFmtId="38" fontId="10" fillId="0" borderId="0" xfId="4" applyFont="1" applyBorder="1" applyProtection="1">
      <protection locked="0"/>
    </xf>
    <xf numFmtId="177" fontId="10" fillId="0" borderId="0" xfId="3" applyNumberFormat="1"/>
    <xf numFmtId="10" fontId="10" fillId="0" borderId="0" xfId="5" applyNumberFormat="1" applyFont="1"/>
    <xf numFmtId="38" fontId="6" fillId="0" borderId="0" xfId="2" applyFont="1" applyAlignment="1"/>
    <xf numFmtId="177" fontId="0" fillId="0" borderId="0" xfId="0" applyNumberFormat="1" applyAlignment="1"/>
    <xf numFmtId="38" fontId="0" fillId="0" borderId="0" xfId="2" applyFont="1" applyAlignment="1"/>
    <xf numFmtId="38" fontId="7" fillId="0" borderId="0" xfId="2" applyFont="1" applyAlignment="1"/>
    <xf numFmtId="38" fontId="7" fillId="4" borderId="1" xfId="2" applyFont="1" applyFill="1" applyBorder="1" applyAlignment="1">
      <alignment horizontal="centerContinuous"/>
    </xf>
    <xf numFmtId="177" fontId="7" fillId="4" borderId="1" xfId="0" applyNumberFormat="1" applyFont="1" applyFill="1" applyBorder="1" applyAlignment="1">
      <alignment horizontal="centerContinuous"/>
    </xf>
    <xf numFmtId="38" fontId="7" fillId="4" borderId="1" xfId="2" applyFont="1" applyFill="1" applyBorder="1" applyAlignment="1">
      <alignment horizontal="center"/>
    </xf>
    <xf numFmtId="177" fontId="7" fillId="4" borderId="1" xfId="0" applyNumberFormat="1" applyFont="1" applyFill="1" applyBorder="1" applyAlignment="1">
      <alignment horizontal="center"/>
    </xf>
    <xf numFmtId="38" fontId="0" fillId="0" borderId="1" xfId="2" applyFont="1" applyBorder="1" applyAlignment="1"/>
    <xf numFmtId="177" fontId="0" fillId="0" borderId="1" xfId="0" applyNumberFormat="1" applyBorder="1" applyAlignment="1"/>
    <xf numFmtId="180" fontId="0" fillId="0" borderId="1" xfId="6" applyNumberFormat="1" applyFont="1" applyBorder="1" applyAlignment="1"/>
    <xf numFmtId="0" fontId="0" fillId="5" borderId="1" xfId="0" applyFill="1" applyBorder="1" applyAlignment="1">
      <alignment horizontal="right"/>
    </xf>
    <xf numFmtId="0" fontId="0" fillId="5" borderId="1" xfId="0" applyFill="1" applyBorder="1" applyAlignment="1">
      <alignment horizontal="left"/>
    </xf>
    <xf numFmtId="0" fontId="0" fillId="0" borderId="0" xfId="0" applyAlignment="1">
      <alignment horizontal="right"/>
    </xf>
    <xf numFmtId="38" fontId="7" fillId="4" borderId="1" xfId="2" applyFont="1" applyFill="1" applyBorder="1" applyAlignment="1"/>
    <xf numFmtId="177" fontId="7" fillId="4" borderId="1" xfId="0" applyNumberFormat="1" applyFont="1" applyFill="1" applyBorder="1" applyAlignment="1"/>
    <xf numFmtId="180" fontId="7" fillId="4" borderId="1" xfId="6" applyNumberFormat="1" applyFont="1" applyFill="1" applyBorder="1" applyAlignment="1"/>
    <xf numFmtId="38" fontId="6" fillId="0" borderId="0" xfId="2" applyFont="1" applyFill="1" applyAlignment="1"/>
    <xf numFmtId="177" fontId="0" fillId="0" borderId="0" xfId="0" applyNumberFormat="1" applyAlignment="1">
      <alignment horizontal="centerContinuous"/>
    </xf>
    <xf numFmtId="0" fontId="0" fillId="0" borderId="0" xfId="0" applyAlignment="1">
      <alignment horizontal="centerContinuous"/>
    </xf>
    <xf numFmtId="38" fontId="6" fillId="0" borderId="0" xfId="7" applyFont="1" applyAlignment="1"/>
    <xf numFmtId="0" fontId="1" fillId="0" borderId="0" xfId="8">
      <alignment vertical="center"/>
    </xf>
    <xf numFmtId="0" fontId="26" fillId="0" borderId="0" xfId="8" applyFont="1" applyAlignment="1">
      <alignment horizontal="right" vertical="center"/>
    </xf>
    <xf numFmtId="38" fontId="7" fillId="4" borderId="1" xfId="7" applyFont="1" applyFill="1" applyBorder="1" applyAlignment="1">
      <alignment horizontal="center"/>
    </xf>
    <xf numFmtId="177" fontId="7" fillId="4" borderId="1" xfId="7" applyNumberFormat="1" applyFont="1" applyFill="1" applyBorder="1" applyAlignment="1">
      <alignment horizontal="center"/>
    </xf>
    <xf numFmtId="180" fontId="7" fillId="4" borderId="1" xfId="9" applyNumberFormat="1" applyFont="1" applyFill="1" applyBorder="1" applyAlignment="1">
      <alignment horizontal="center"/>
    </xf>
    <xf numFmtId="38" fontId="0" fillId="0" borderId="1" xfId="7" applyFont="1" applyBorder="1" applyAlignment="1"/>
    <xf numFmtId="177" fontId="0" fillId="0" borderId="1" xfId="7" applyNumberFormat="1" applyFont="1" applyBorder="1" applyAlignment="1"/>
    <xf numFmtId="180" fontId="0" fillId="0" borderId="1" xfId="9" applyNumberFormat="1" applyFont="1" applyBorder="1" applyAlignment="1"/>
    <xf numFmtId="0" fontId="1" fillId="5" borderId="1" xfId="8" applyFill="1" applyBorder="1" applyAlignment="1">
      <alignment horizontal="center" vertical="center"/>
    </xf>
    <xf numFmtId="38" fontId="7" fillId="4" borderId="1" xfId="7" applyFont="1" applyFill="1" applyBorder="1" applyAlignment="1"/>
    <xf numFmtId="177" fontId="7" fillId="4" borderId="1" xfId="7" applyNumberFormat="1" applyFont="1" applyFill="1" applyBorder="1" applyAlignment="1"/>
    <xf numFmtId="180" fontId="7" fillId="4" borderId="1" xfId="9" applyNumberFormat="1" applyFont="1" applyFill="1" applyBorder="1" applyAlignment="1"/>
    <xf numFmtId="0" fontId="7" fillId="4" borderId="1" xfId="8" applyFont="1" applyFill="1" applyBorder="1" applyAlignment="1">
      <alignment horizontal="center" vertical="center"/>
    </xf>
    <xf numFmtId="38" fontId="0" fillId="0" borderId="0" xfId="7" applyFont="1" applyAlignment="1"/>
    <xf numFmtId="177" fontId="0" fillId="0" borderId="0" xfId="7" applyNumberFormat="1" applyFont="1" applyAlignment="1"/>
    <xf numFmtId="180" fontId="0" fillId="0" borderId="0" xfId="9" applyNumberFormat="1" applyFont="1" applyAlignment="1"/>
    <xf numFmtId="0" fontId="1" fillId="0" borderId="0" xfId="8" applyAlignment="1"/>
    <xf numFmtId="38" fontId="7" fillId="0" borderId="0" xfId="7" applyFont="1" applyFill="1" applyBorder="1" applyAlignment="1"/>
    <xf numFmtId="177" fontId="7" fillId="0" borderId="0" xfId="7" applyNumberFormat="1" applyFont="1" applyFill="1" applyBorder="1" applyAlignment="1"/>
    <xf numFmtId="180" fontId="7" fillId="0" borderId="0" xfId="9" applyNumberFormat="1" applyFont="1" applyFill="1" applyBorder="1" applyAlignment="1"/>
    <xf numFmtId="0" fontId="7" fillId="0" borderId="0" xfId="8" applyFont="1" applyAlignment="1">
      <alignment horizontal="center" vertical="center"/>
    </xf>
    <xf numFmtId="38" fontId="7" fillId="4" borderId="1" xfId="7" applyFont="1" applyFill="1" applyBorder="1" applyAlignment="1">
      <alignment horizontal="centerContinuous"/>
    </xf>
    <xf numFmtId="177" fontId="7" fillId="4" borderId="1" xfId="7" applyNumberFormat="1" applyFont="1" applyFill="1" applyBorder="1" applyAlignment="1">
      <alignment horizontal="centerContinuous"/>
    </xf>
    <xf numFmtId="180" fontId="7" fillId="4" borderId="1" xfId="9" applyNumberFormat="1" applyFont="1" applyFill="1" applyBorder="1" applyAlignment="1">
      <alignment horizontal="centerContinuous"/>
    </xf>
    <xf numFmtId="38" fontId="7" fillId="4" borderId="1" xfId="7" applyFont="1" applyFill="1" applyBorder="1" applyAlignment="1">
      <alignment horizontal="center" vertical="center"/>
    </xf>
    <xf numFmtId="177" fontId="7" fillId="4" borderId="1" xfId="7" applyNumberFormat="1" applyFont="1" applyFill="1" applyBorder="1" applyAlignment="1">
      <alignment horizontal="center" vertical="center"/>
    </xf>
    <xf numFmtId="180" fontId="7" fillId="4" borderId="1" xfId="9" applyNumberFormat="1" applyFont="1" applyFill="1" applyBorder="1" applyAlignment="1">
      <alignment horizontal="center" vertical="center"/>
    </xf>
    <xf numFmtId="38" fontId="0" fillId="0" borderId="1" xfId="7" applyFont="1" applyBorder="1" applyAlignment="1">
      <alignment horizontal="right"/>
    </xf>
    <xf numFmtId="177" fontId="0" fillId="0" borderId="1" xfId="7" applyNumberFormat="1" applyFont="1" applyBorder="1" applyAlignment="1">
      <alignment horizontal="right"/>
    </xf>
    <xf numFmtId="180" fontId="0" fillId="0" borderId="1" xfId="9" applyNumberFormat="1" applyFont="1" applyBorder="1" applyAlignment="1">
      <alignment horizontal="right"/>
    </xf>
    <xf numFmtId="0" fontId="1" fillId="5" borderId="1" xfId="8" applyFill="1" applyBorder="1" applyAlignment="1">
      <alignment horizontal="distributed"/>
    </xf>
    <xf numFmtId="38" fontId="7" fillId="4" borderId="1" xfId="7" applyFont="1" applyFill="1" applyBorder="1" applyAlignment="1">
      <alignment horizontal="right"/>
    </xf>
    <xf numFmtId="177" fontId="7" fillId="4" borderId="1" xfId="7" applyNumberFormat="1" applyFont="1" applyFill="1" applyBorder="1" applyAlignment="1">
      <alignment horizontal="right"/>
    </xf>
    <xf numFmtId="180" fontId="7" fillId="4" borderId="1" xfId="9" applyNumberFormat="1" applyFont="1" applyFill="1" applyBorder="1" applyAlignment="1">
      <alignment horizontal="right"/>
    </xf>
    <xf numFmtId="0" fontId="7" fillId="4" borderId="1" xfId="8" applyFont="1" applyFill="1" applyBorder="1" applyAlignment="1">
      <alignment horizontal="center"/>
    </xf>
    <xf numFmtId="0" fontId="0" fillId="0" borderId="0" xfId="8" applyFont="1">
      <alignment vertical="center"/>
    </xf>
    <xf numFmtId="177" fontId="0" fillId="0" borderId="0" xfId="2" applyNumberFormat="1" applyFont="1" applyAlignment="1"/>
    <xf numFmtId="180" fontId="0" fillId="0" borderId="0" xfId="0" applyNumberFormat="1" applyAlignment="1"/>
    <xf numFmtId="177" fontId="8" fillId="0" borderId="0" xfId="2" applyNumberFormat="1" applyFont="1" applyAlignment="1">
      <alignment horizontal="right"/>
    </xf>
    <xf numFmtId="180" fontId="8" fillId="0" borderId="0" xfId="6" applyNumberFormat="1" applyFont="1" applyAlignment="1">
      <alignment horizontal="right"/>
    </xf>
    <xf numFmtId="177" fontId="7" fillId="4" borderId="1" xfId="2" applyNumberFormat="1" applyFont="1" applyFill="1" applyBorder="1" applyAlignment="1">
      <alignment horizontal="centerContinuous"/>
    </xf>
    <xf numFmtId="180" fontId="7" fillId="4" borderId="1" xfId="0" applyNumberFormat="1" applyFont="1" applyFill="1" applyBorder="1" applyAlignment="1">
      <alignment horizontal="centerContinuous"/>
    </xf>
    <xf numFmtId="180" fontId="7" fillId="4" borderId="1" xfId="6" applyNumberFormat="1" applyFont="1" applyFill="1" applyBorder="1" applyAlignment="1">
      <alignment horizontal="centerContinuous"/>
    </xf>
    <xf numFmtId="177" fontId="7" fillId="4" borderId="1" xfId="2" applyNumberFormat="1" applyFont="1" applyFill="1" applyBorder="1" applyAlignment="1">
      <alignment horizontal="center"/>
    </xf>
    <xf numFmtId="180" fontId="7" fillId="4" borderId="1" xfId="0" applyNumberFormat="1" applyFont="1" applyFill="1" applyBorder="1" applyAlignment="1">
      <alignment horizontal="center"/>
    </xf>
    <xf numFmtId="180" fontId="7" fillId="4" borderId="1" xfId="6" applyNumberFormat="1" applyFont="1" applyFill="1" applyBorder="1" applyAlignment="1">
      <alignment horizontal="center"/>
    </xf>
    <xf numFmtId="38" fontId="0" fillId="5" borderId="1" xfId="2" applyFont="1" applyFill="1" applyBorder="1" applyAlignment="1"/>
    <xf numFmtId="177" fontId="0" fillId="5" borderId="1" xfId="2" applyNumberFormat="1" applyFont="1" applyFill="1" applyBorder="1" applyAlignment="1"/>
    <xf numFmtId="9" fontId="0" fillId="5" borderId="1" xfId="6" applyFont="1" applyFill="1" applyBorder="1" applyAlignment="1">
      <alignment horizontal="right"/>
    </xf>
    <xf numFmtId="180" fontId="0" fillId="5" borderId="1" xfId="6" applyNumberFormat="1" applyFont="1" applyFill="1" applyBorder="1" applyAlignment="1">
      <alignment horizontal="right"/>
    </xf>
    <xf numFmtId="0" fontId="0" fillId="5" borderId="1" xfId="0" applyFill="1" applyBorder="1" applyAlignment="1">
      <alignment horizontal="distributed" vertical="center"/>
    </xf>
    <xf numFmtId="177" fontId="0" fillId="0" borderId="1" xfId="2" applyNumberFormat="1" applyFont="1" applyBorder="1" applyAlignment="1"/>
    <xf numFmtId="9" fontId="0" fillId="0" borderId="1" xfId="6" applyFont="1" applyBorder="1" applyAlignment="1">
      <alignment horizontal="right"/>
    </xf>
    <xf numFmtId="180" fontId="0" fillId="0" borderId="1" xfId="6" applyNumberFormat="1" applyFont="1" applyBorder="1" applyAlignment="1">
      <alignment horizontal="right"/>
    </xf>
    <xf numFmtId="0" fontId="0" fillId="0" borderId="1" xfId="0" applyBorder="1" applyAlignment="1">
      <alignment horizontal="right"/>
    </xf>
    <xf numFmtId="0" fontId="0" fillId="5" borderId="1" xfId="0" applyFill="1" applyBorder="1" applyAlignment="1">
      <alignment horizontal="distributed" vertical="center" wrapText="1"/>
    </xf>
    <xf numFmtId="177" fontId="7" fillId="4" borderId="1" xfId="2" applyNumberFormat="1" applyFont="1" applyFill="1" applyBorder="1" applyAlignment="1"/>
    <xf numFmtId="9" fontId="7" fillId="4" borderId="1" xfId="6" applyFont="1" applyFill="1" applyBorder="1" applyAlignment="1">
      <alignment horizontal="right"/>
    </xf>
    <xf numFmtId="180" fontId="7" fillId="4" borderId="1" xfId="6" applyNumberFormat="1" applyFont="1" applyFill="1" applyBorder="1" applyAlignment="1">
      <alignment horizontal="right"/>
    </xf>
    <xf numFmtId="0" fontId="7" fillId="4" borderId="1" xfId="0" applyFont="1" applyFill="1" applyBorder="1" applyAlignment="1">
      <alignment horizontal="center" vertical="center"/>
    </xf>
    <xf numFmtId="0" fontId="7" fillId="4" borderId="1" xfId="0" applyFont="1" applyFill="1" applyBorder="1" applyAlignment="1">
      <alignment horizontal="right"/>
    </xf>
    <xf numFmtId="180" fontId="0" fillId="0" borderId="0" xfId="6" applyNumberFormat="1" applyFont="1" applyAlignment="1"/>
    <xf numFmtId="0" fontId="0" fillId="0" borderId="0" xfId="0" applyAlignment="1">
      <alignment horizontal="distributed"/>
    </xf>
    <xf numFmtId="177" fontId="0" fillId="0" borderId="0" xfId="2" applyNumberFormat="1" applyFont="1" applyFill="1" applyAlignment="1"/>
    <xf numFmtId="180" fontId="0" fillId="0" borderId="0" xfId="6" applyNumberFormat="1" applyFont="1" applyFill="1" applyAlignment="1"/>
    <xf numFmtId="38" fontId="0" fillId="0" borderId="0" xfId="2" applyFont="1" applyFill="1" applyAlignment="1"/>
    <xf numFmtId="38" fontId="7" fillId="0" borderId="0" xfId="2" applyFont="1" applyFill="1" applyAlignment="1"/>
    <xf numFmtId="177" fontId="8" fillId="0" borderId="0" xfId="2" applyNumberFormat="1" applyFont="1" applyFill="1" applyAlignment="1">
      <alignment horizontal="right"/>
    </xf>
    <xf numFmtId="38" fontId="0" fillId="0" borderId="1" xfId="2" applyFont="1" applyFill="1" applyBorder="1" applyAlignment="1"/>
    <xf numFmtId="177" fontId="0" fillId="0" borderId="1" xfId="2" applyNumberFormat="1" applyFont="1" applyFill="1" applyBorder="1" applyAlignment="1"/>
    <xf numFmtId="180" fontId="0" fillId="0" borderId="1" xfId="6" applyNumberFormat="1" applyFont="1" applyFill="1" applyBorder="1" applyAlignment="1">
      <alignment horizontal="right"/>
    </xf>
    <xf numFmtId="187" fontId="0" fillId="5" borderId="1" xfId="0" applyNumberFormat="1" applyFill="1" applyBorder="1" applyAlignment="1">
      <alignment horizontal="distributed" vertical="center"/>
    </xf>
    <xf numFmtId="0" fontId="27" fillId="0" borderId="0" xfId="0" applyFont="1" applyAlignment="1">
      <alignment horizontal="left" vertical="center" readingOrder="1"/>
    </xf>
    <xf numFmtId="0" fontId="14" fillId="0" borderId="0" xfId="0" applyFont="1">
      <alignment vertical="center"/>
    </xf>
    <xf numFmtId="0" fontId="4" fillId="2" borderId="0" xfId="0" applyFont="1" applyFill="1" applyAlignment="1">
      <alignment horizontal="center" vertical="center"/>
    </xf>
    <xf numFmtId="0" fontId="6" fillId="0" borderId="0" xfId="0" applyFont="1" applyAlignment="1">
      <alignment horizontal="left"/>
    </xf>
    <xf numFmtId="0" fontId="0" fillId="0" borderId="0" xfId="0" applyAlignment="1">
      <alignment horizontal="left" vertical="top" wrapText="1"/>
    </xf>
    <xf numFmtId="0" fontId="17" fillId="3" borderId="1" xfId="0" applyFont="1" applyFill="1" applyBorder="1" applyAlignment="1">
      <alignment horizontal="center"/>
    </xf>
    <xf numFmtId="0" fontId="0" fillId="0" borderId="1" xfId="0" applyBorder="1" applyAlignment="1">
      <alignment horizontal="center"/>
    </xf>
    <xf numFmtId="0" fontId="7" fillId="0" borderId="0" xfId="0" applyFont="1" applyAlignment="1">
      <alignment horizontal="left" wrapText="1"/>
    </xf>
    <xf numFmtId="0" fontId="11" fillId="0" borderId="0" xfId="0" applyFont="1" applyAlignment="1">
      <alignment horizontal="left" wrapText="1"/>
    </xf>
    <xf numFmtId="0" fontId="14" fillId="0" borderId="0" xfId="0" applyFont="1" applyAlignment="1">
      <alignment horizontal="left" vertical="center" readingOrder="1"/>
    </xf>
    <xf numFmtId="176" fontId="17" fillId="3" borderId="1" xfId="2" applyNumberFormat="1" applyFont="1" applyFill="1" applyBorder="1" applyAlignment="1">
      <alignment horizontal="center"/>
    </xf>
    <xf numFmtId="176" fontId="11" fillId="0" borderId="1" xfId="2" applyNumberFormat="1" applyFont="1" applyBorder="1" applyAlignment="1">
      <alignment horizontal="left"/>
    </xf>
    <xf numFmtId="176" fontId="0" fillId="0" borderId="1" xfId="2" applyNumberFormat="1" applyFont="1" applyBorder="1" applyAlignment="1">
      <alignment horizontal="left"/>
    </xf>
    <xf numFmtId="0" fontId="7" fillId="0" borderId="0" xfId="0" applyFont="1" applyAlignment="1">
      <alignment horizontal="left" vertical="center"/>
    </xf>
    <xf numFmtId="0" fontId="0" fillId="0" borderId="0" xfId="0" applyAlignment="1">
      <alignment horizontal="center" vertical="center"/>
    </xf>
    <xf numFmtId="0" fontId="11" fillId="0" borderId="3" xfId="0" applyFont="1" applyBorder="1" applyAlignment="1">
      <alignment horizontal="left" vertical="center" wrapText="1"/>
    </xf>
    <xf numFmtId="0" fontId="11" fillId="0" borderId="2"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1" fillId="0" borderId="0" xfId="0" applyFont="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0" fillId="0" borderId="1" xfId="0" applyBorder="1" applyAlignment="1">
      <alignment horizontal="left" vertical="center" wrapText="1"/>
    </xf>
    <xf numFmtId="0" fontId="11" fillId="0" borderId="1" xfId="0" applyFont="1" applyBorder="1" applyAlignment="1">
      <alignment horizontal="left" vertical="center" wrapText="1"/>
    </xf>
    <xf numFmtId="0" fontId="11" fillId="0" borderId="1" xfId="0" applyFont="1" applyBorder="1" applyAlignment="1">
      <alignment horizontal="left" vertical="center"/>
    </xf>
    <xf numFmtId="0" fontId="0" fillId="0" borderId="0" xfId="0" applyAlignment="1">
      <alignment horizontal="center"/>
    </xf>
    <xf numFmtId="0" fontId="9" fillId="0" borderId="0" xfId="0" applyFont="1" applyAlignment="1">
      <alignment horizontal="right"/>
    </xf>
    <xf numFmtId="176" fontId="0" fillId="0" borderId="8" xfId="2" applyNumberFormat="1" applyFont="1" applyBorder="1" applyAlignment="1">
      <alignment horizontal="right"/>
    </xf>
    <xf numFmtId="177" fontId="8" fillId="0" borderId="0" xfId="0" applyNumberFormat="1" applyFont="1" applyAlignment="1">
      <alignment horizontal="right"/>
    </xf>
    <xf numFmtId="0" fontId="8" fillId="0" borderId="0" xfId="0" applyFont="1" applyAlignment="1">
      <alignment horizontal="right"/>
    </xf>
    <xf numFmtId="177" fontId="10" fillId="0" borderId="8" xfId="3" applyNumberFormat="1" applyBorder="1" applyAlignment="1">
      <alignment horizontal="right"/>
    </xf>
    <xf numFmtId="0" fontId="22" fillId="4" borderId="10" xfId="3" applyFont="1" applyFill="1" applyBorder="1" applyAlignment="1">
      <alignment horizontal="center"/>
    </xf>
    <xf numFmtId="0" fontId="22" fillId="4" borderId="11" xfId="3" applyFont="1" applyFill="1" applyBorder="1" applyAlignment="1">
      <alignment horizontal="center"/>
    </xf>
    <xf numFmtId="0" fontId="22" fillId="4" borderId="12" xfId="3" applyFont="1" applyFill="1" applyBorder="1" applyAlignment="1">
      <alignment horizontal="center"/>
    </xf>
    <xf numFmtId="177" fontId="22" fillId="4" borderId="11" xfId="3" applyNumberFormat="1" applyFont="1" applyFill="1" applyBorder="1" applyAlignment="1">
      <alignment horizontal="center"/>
    </xf>
    <xf numFmtId="177" fontId="0" fillId="0" borderId="8" xfId="0" applyNumberFormat="1" applyBorder="1" applyAlignment="1">
      <alignment horizontal="right"/>
    </xf>
    <xf numFmtId="0" fontId="7" fillId="4" borderId="1" xfId="0" applyFont="1" applyFill="1" applyBorder="1" applyAlignment="1">
      <alignment horizontal="center" vertical="center"/>
    </xf>
    <xf numFmtId="180" fontId="0" fillId="0" borderId="8" xfId="9" applyNumberFormat="1" applyFont="1" applyBorder="1" applyAlignment="1">
      <alignment horizontal="right"/>
    </xf>
    <xf numFmtId="0" fontId="26" fillId="0" borderId="0" xfId="8" applyFont="1" applyAlignment="1">
      <alignment horizontal="right" vertical="center"/>
    </xf>
    <xf numFmtId="38" fontId="7" fillId="4" borderId="10" xfId="7" applyFont="1" applyFill="1" applyBorder="1" applyAlignment="1">
      <alignment horizontal="center"/>
    </xf>
    <xf numFmtId="38" fontId="7" fillId="4" borderId="11" xfId="7" applyFont="1" applyFill="1" applyBorder="1" applyAlignment="1">
      <alignment horizontal="center"/>
    </xf>
    <xf numFmtId="38" fontId="7" fillId="4" borderId="12" xfId="7" applyFont="1" applyFill="1" applyBorder="1" applyAlignment="1">
      <alignment horizontal="center"/>
    </xf>
    <xf numFmtId="0" fontId="7" fillId="4" borderId="13" xfId="8" applyFont="1" applyFill="1" applyBorder="1" applyAlignment="1">
      <alignment horizontal="center" vertical="center"/>
    </xf>
    <xf numFmtId="0" fontId="7" fillId="4" borderId="28" xfId="8" applyFont="1" applyFill="1" applyBorder="1" applyAlignment="1">
      <alignment horizontal="center" vertical="center"/>
    </xf>
    <xf numFmtId="0" fontId="7" fillId="4" borderId="1" xfId="8" applyFont="1" applyFill="1" applyBorder="1" applyAlignment="1">
      <alignment horizontal="center" vertical="center" wrapText="1"/>
    </xf>
    <xf numFmtId="0" fontId="7" fillId="4" borderId="1" xfId="8" applyFont="1" applyFill="1" applyBorder="1" applyAlignment="1">
      <alignment horizontal="center" vertical="center"/>
    </xf>
    <xf numFmtId="177" fontId="7" fillId="4" borderId="1" xfId="8" applyNumberFormat="1" applyFont="1" applyFill="1" applyBorder="1" applyAlignment="1">
      <alignment horizontal="center" vertical="center"/>
    </xf>
    <xf numFmtId="180" fontId="7" fillId="4" borderId="1" xfId="9" applyNumberFormat="1" applyFont="1" applyFill="1" applyBorder="1" applyAlignment="1">
      <alignment horizontal="center" vertical="center"/>
    </xf>
    <xf numFmtId="177" fontId="8" fillId="0" borderId="0" xfId="2" applyNumberFormat="1" applyFont="1" applyAlignment="1">
      <alignment horizontal="right"/>
    </xf>
    <xf numFmtId="0" fontId="0" fillId="0" borderId="8" xfId="2" applyNumberFormat="1" applyFont="1" applyBorder="1" applyAlignment="1">
      <alignment horizontal="right"/>
    </xf>
    <xf numFmtId="177" fontId="8" fillId="0" borderId="0" xfId="2" applyNumberFormat="1" applyFont="1" applyFill="1" applyAlignment="1">
      <alignment horizontal="right"/>
    </xf>
    <xf numFmtId="0" fontId="0" fillId="0" borderId="8" xfId="2" applyNumberFormat="1" applyFont="1" applyFill="1" applyBorder="1" applyAlignment="1">
      <alignment horizontal="right"/>
    </xf>
  </cellXfs>
  <cellStyles count="10">
    <cellStyle name="パーセント 2" xfId="5" xr:uid="{BA57DBDA-E123-4321-87F5-D468BD9A9C14}"/>
    <cellStyle name="パーセント 3" xfId="6" xr:uid="{77C386DB-74FA-4C48-B7B1-2E74C3DB55F8}"/>
    <cellStyle name="パーセント 3 2" xfId="9" xr:uid="{13297339-5196-43BC-986C-E263EE3F7281}"/>
    <cellStyle name="桁区切り 2" xfId="2" xr:uid="{2847148C-5722-4D34-988C-312868ED508D}"/>
    <cellStyle name="桁区切り 2 2" xfId="4" xr:uid="{05E47E7C-A9EF-4258-BB36-420DB6E7F4EF}"/>
    <cellStyle name="桁区切り 4" xfId="7" xr:uid="{F990079C-B133-44C2-B3C6-B8E2D09AD72B}"/>
    <cellStyle name="標準" xfId="0" builtinId="0"/>
    <cellStyle name="標準 2" xfId="1" xr:uid="{EFF7828F-5506-4379-BDA7-2F2AA21F8A1E}"/>
    <cellStyle name="標準 2 2" xfId="3" xr:uid="{6E15930B-01C7-42C2-8851-A4DA426B6A83}"/>
    <cellStyle name="標準 4" xfId="8" xr:uid="{58178076-7C46-4FF3-ACFC-9D9E1375B819}"/>
  </cellStyles>
  <dxfs count="0"/>
  <tableStyles count="0" defaultTableStyle="TableStyleMedium2" defaultPivotStyle="PivotStyleLight16"/>
  <colors>
    <mruColors>
      <color rgb="FF638ACF"/>
      <color rgb="FF8FAA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8" Type="http://schemas.openxmlformats.org/officeDocument/2006/relationships/image" Target="../media/image11.jpeg"/><Relationship Id="rId3" Type="http://schemas.openxmlformats.org/officeDocument/2006/relationships/image" Target="../media/image6.jpeg"/><Relationship Id="rId7" Type="http://schemas.openxmlformats.org/officeDocument/2006/relationships/image" Target="../media/image10.jpeg"/><Relationship Id="rId12" Type="http://schemas.openxmlformats.org/officeDocument/2006/relationships/image" Target="../media/image15.jpeg"/><Relationship Id="rId2" Type="http://schemas.openxmlformats.org/officeDocument/2006/relationships/image" Target="../media/image5.jpeg"/><Relationship Id="rId1" Type="http://schemas.openxmlformats.org/officeDocument/2006/relationships/image" Target="../media/image4.jpeg"/><Relationship Id="rId6" Type="http://schemas.openxmlformats.org/officeDocument/2006/relationships/image" Target="../media/image9.jpeg"/><Relationship Id="rId11" Type="http://schemas.openxmlformats.org/officeDocument/2006/relationships/image" Target="../media/image14.jpeg"/><Relationship Id="rId5" Type="http://schemas.openxmlformats.org/officeDocument/2006/relationships/image" Target="../media/image8.jpeg"/><Relationship Id="rId10" Type="http://schemas.openxmlformats.org/officeDocument/2006/relationships/image" Target="../media/image13.jpeg"/><Relationship Id="rId4" Type="http://schemas.openxmlformats.org/officeDocument/2006/relationships/image" Target="../media/image7.jpeg"/><Relationship Id="rId9" Type="http://schemas.openxmlformats.org/officeDocument/2006/relationships/image" Target="../media/image12.jpeg"/></Relationships>
</file>

<file path=xl/drawings/drawing1.xml><?xml version="1.0" encoding="utf-8"?>
<xdr:wsDr xmlns:xdr="http://schemas.openxmlformats.org/drawingml/2006/spreadsheetDrawing" xmlns:a="http://schemas.openxmlformats.org/drawingml/2006/main">
  <xdr:twoCellAnchor editAs="oneCell">
    <xdr:from>
      <xdr:col>0</xdr:col>
      <xdr:colOff>95251</xdr:colOff>
      <xdr:row>0</xdr:row>
      <xdr:rowOff>201153</xdr:rowOff>
    </xdr:from>
    <xdr:to>
      <xdr:col>3</xdr:col>
      <xdr:colOff>600075</xdr:colOff>
      <xdr:row>3</xdr:row>
      <xdr:rowOff>87993</xdr:rowOff>
    </xdr:to>
    <xdr:pic>
      <xdr:nvPicPr>
        <xdr:cNvPr id="2" name="図 1">
          <a:extLst>
            <a:ext uri="{FF2B5EF4-FFF2-40B4-BE49-F238E27FC236}">
              <a16:creationId xmlns:a16="http://schemas.microsoft.com/office/drawing/2014/main" id="{94268CC5-8F16-496C-BC65-EB381EAFEA5A}"/>
            </a:ext>
          </a:extLst>
        </xdr:cNvPr>
        <xdr:cNvPicPr>
          <a:picLocks noChangeAspect="1"/>
        </xdr:cNvPicPr>
      </xdr:nvPicPr>
      <xdr:blipFill>
        <a:blip xmlns:r="http://schemas.openxmlformats.org/officeDocument/2006/relationships" r:embed="rId1"/>
        <a:stretch>
          <a:fillRect/>
        </a:stretch>
      </xdr:blipFill>
      <xdr:spPr>
        <a:xfrm>
          <a:off x="95251" y="201153"/>
          <a:ext cx="2562224" cy="6012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97972</xdr:colOff>
      <xdr:row>1</xdr:row>
      <xdr:rowOff>6803</xdr:rowOff>
    </xdr:from>
    <xdr:to>
      <xdr:col>21</xdr:col>
      <xdr:colOff>201247</xdr:colOff>
      <xdr:row>3</xdr:row>
      <xdr:rowOff>183878</xdr:rowOff>
    </xdr:to>
    <xdr:sp macro="" textlink="">
      <xdr:nvSpPr>
        <xdr:cNvPr id="2" name="スクロール: 横 1">
          <a:extLst>
            <a:ext uri="{FF2B5EF4-FFF2-40B4-BE49-F238E27FC236}">
              <a16:creationId xmlns:a16="http://schemas.microsoft.com/office/drawing/2014/main" id="{48594C67-B7F8-456A-B236-B553694C3FF3}"/>
            </a:ext>
          </a:extLst>
        </xdr:cNvPr>
        <xdr:cNvSpPr/>
      </xdr:nvSpPr>
      <xdr:spPr>
        <a:xfrm>
          <a:off x="97972" y="311603"/>
          <a:ext cx="5904000" cy="720000"/>
        </a:xfrm>
        <a:prstGeom prst="horizontalScroll">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rPr>
            <a:t>保証申込に必要な書類について</a:t>
          </a:r>
        </a:p>
      </xdr:txBody>
    </xdr:sp>
    <xdr:clientData/>
  </xdr:twoCellAnchor>
  <xdr:twoCellAnchor editAs="oneCell">
    <xdr:from>
      <xdr:col>0</xdr:col>
      <xdr:colOff>57149</xdr:colOff>
      <xdr:row>4</xdr:row>
      <xdr:rowOff>19050</xdr:rowOff>
    </xdr:from>
    <xdr:to>
      <xdr:col>21</xdr:col>
      <xdr:colOff>228599</xdr:colOff>
      <xdr:row>34</xdr:row>
      <xdr:rowOff>53636</xdr:rowOff>
    </xdr:to>
    <xdr:pic>
      <xdr:nvPicPr>
        <xdr:cNvPr id="4" name="図 3">
          <a:extLst>
            <a:ext uri="{FF2B5EF4-FFF2-40B4-BE49-F238E27FC236}">
              <a16:creationId xmlns:a16="http://schemas.microsoft.com/office/drawing/2014/main" id="{BD06320C-6207-44F7-9A50-E60620DFEB8E}"/>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3916"/>
        <a:stretch/>
      </xdr:blipFill>
      <xdr:spPr bwMode="auto">
        <a:xfrm>
          <a:off x="57149" y="1104900"/>
          <a:ext cx="5972175" cy="74259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95250</xdr:colOff>
      <xdr:row>1</xdr:row>
      <xdr:rowOff>10991</xdr:rowOff>
    </xdr:from>
    <xdr:to>
      <xdr:col>21</xdr:col>
      <xdr:colOff>198525</xdr:colOff>
      <xdr:row>3</xdr:row>
      <xdr:rowOff>181472</xdr:rowOff>
    </xdr:to>
    <xdr:sp macro="" textlink="">
      <xdr:nvSpPr>
        <xdr:cNvPr id="4" name="スクロール: 横 3">
          <a:extLst>
            <a:ext uri="{FF2B5EF4-FFF2-40B4-BE49-F238E27FC236}">
              <a16:creationId xmlns:a16="http://schemas.microsoft.com/office/drawing/2014/main" id="{5835CF65-DF0C-4EEC-BDC6-4FC08B3E1A54}"/>
            </a:ext>
          </a:extLst>
        </xdr:cNvPr>
        <xdr:cNvSpPr/>
      </xdr:nvSpPr>
      <xdr:spPr>
        <a:xfrm>
          <a:off x="95250" y="318722"/>
          <a:ext cx="5950160" cy="720000"/>
        </a:xfrm>
        <a:prstGeom prst="horizontalScroll">
          <a:avLst/>
        </a:prstGeom>
        <a:solidFill>
          <a:schemeClr val="accent1">
            <a:lumMod val="20000"/>
            <a:lumOff val="80000"/>
          </a:schemeClr>
        </a:solid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ysClr val="windowText" lastClr="000000"/>
              </a:solidFill>
            </a:rPr>
            <a:t>「経営安定関連保証５号」の令和８年４月１日以降の指定業種について</a:t>
          </a:r>
        </a:p>
      </xdr:txBody>
    </xdr:sp>
    <xdr:clientData/>
  </xdr:twoCellAnchor>
  <xdr:twoCellAnchor>
    <xdr:from>
      <xdr:col>0</xdr:col>
      <xdr:colOff>47625</xdr:colOff>
      <xdr:row>19</xdr:row>
      <xdr:rowOff>7328</xdr:rowOff>
    </xdr:from>
    <xdr:to>
      <xdr:col>21</xdr:col>
      <xdr:colOff>150900</xdr:colOff>
      <xdr:row>22</xdr:row>
      <xdr:rowOff>1962</xdr:rowOff>
    </xdr:to>
    <xdr:sp macro="" textlink="">
      <xdr:nvSpPr>
        <xdr:cNvPr id="5" name="スクロール: 横 4">
          <a:extLst>
            <a:ext uri="{FF2B5EF4-FFF2-40B4-BE49-F238E27FC236}">
              <a16:creationId xmlns:a16="http://schemas.microsoft.com/office/drawing/2014/main" id="{29E8740C-2433-4029-8ED3-B8F85B90598E}"/>
            </a:ext>
          </a:extLst>
        </xdr:cNvPr>
        <xdr:cNvSpPr/>
      </xdr:nvSpPr>
      <xdr:spPr>
        <a:xfrm>
          <a:off x="47625" y="4733193"/>
          <a:ext cx="5950160" cy="720000"/>
        </a:xfrm>
        <a:prstGeom prst="horizontalScroll">
          <a:avLst/>
        </a:prstGeom>
        <a:solidFill>
          <a:schemeClr val="accent1">
            <a:lumMod val="20000"/>
            <a:lumOff val="80000"/>
          </a:schemeClr>
        </a:solid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ysClr val="windowText" lastClr="000000"/>
              </a:solidFill>
            </a:rPr>
            <a:t>中東情勢の変化に伴う特別相談窓口の設置（拡充）について</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43962</xdr:colOff>
      <xdr:row>1</xdr:row>
      <xdr:rowOff>11365</xdr:rowOff>
    </xdr:from>
    <xdr:to>
      <xdr:col>21</xdr:col>
      <xdr:colOff>228600</xdr:colOff>
      <xdr:row>37</xdr:row>
      <xdr:rowOff>181794</xdr:rowOff>
    </xdr:to>
    <xdr:pic>
      <xdr:nvPicPr>
        <xdr:cNvPr id="4" name="図 3">
          <a:extLst>
            <a:ext uri="{FF2B5EF4-FFF2-40B4-BE49-F238E27FC236}">
              <a16:creationId xmlns:a16="http://schemas.microsoft.com/office/drawing/2014/main" id="{BE2619D6-C5B8-40F7-8A73-07CD261809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962" y="316165"/>
          <a:ext cx="5985363" cy="88096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35</xdr:row>
      <xdr:rowOff>160225</xdr:rowOff>
    </xdr:from>
    <xdr:to>
      <xdr:col>9</xdr:col>
      <xdr:colOff>40612</xdr:colOff>
      <xdr:row>36</xdr:row>
      <xdr:rowOff>229877</xdr:rowOff>
    </xdr:to>
    <xdr:sp macro="" textlink="">
      <xdr:nvSpPr>
        <xdr:cNvPr id="5" name="テキスト ボックス 3">
          <a:extLst>
            <a:ext uri="{FF2B5EF4-FFF2-40B4-BE49-F238E27FC236}">
              <a16:creationId xmlns:a16="http://schemas.microsoft.com/office/drawing/2014/main" id="{C4032964-550F-4615-B34F-B2D3C3DD6C65}"/>
            </a:ext>
          </a:extLst>
        </xdr:cNvPr>
        <xdr:cNvSpPr txBox="1"/>
      </xdr:nvSpPr>
      <xdr:spPr>
        <a:xfrm>
          <a:off x="0" y="8627950"/>
          <a:ext cx="2526637" cy="307777"/>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400">
              <a:solidFill>
                <a:srgbClr val="FF0000"/>
              </a:solidFill>
            </a:rPr>
            <a:t>赤字：昨年度からの変更点</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6569</xdr:colOff>
      <xdr:row>40</xdr:row>
      <xdr:rowOff>233984</xdr:rowOff>
    </xdr:from>
    <xdr:to>
      <xdr:col>17</xdr:col>
      <xdr:colOff>6568</xdr:colOff>
      <xdr:row>50</xdr:row>
      <xdr:rowOff>208</xdr:rowOff>
    </xdr:to>
    <xdr:pic>
      <xdr:nvPicPr>
        <xdr:cNvPr id="6" name="図 5">
          <a:extLst>
            <a:ext uri="{FF2B5EF4-FFF2-40B4-BE49-F238E27FC236}">
              <a16:creationId xmlns:a16="http://schemas.microsoft.com/office/drawing/2014/main" id="{0F39D5A6-3ED9-4412-A779-9D962F270CC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297" t="18127" r="1795" b="4504"/>
        <a:stretch/>
      </xdr:blipFill>
      <xdr:spPr>
        <a:xfrm>
          <a:off x="1375788" y="9889953"/>
          <a:ext cx="3286124" cy="2147474"/>
        </a:xfrm>
        <a:prstGeom prst="rect">
          <a:avLst/>
        </a:prstGeom>
      </xdr:spPr>
    </xdr:pic>
    <xdr:clientData/>
  </xdr:twoCellAnchor>
  <xdr:twoCellAnchor editAs="oneCell">
    <xdr:from>
      <xdr:col>5</xdr:col>
      <xdr:colOff>0</xdr:colOff>
      <xdr:row>175</xdr:row>
      <xdr:rowOff>228601</xdr:rowOff>
    </xdr:from>
    <xdr:to>
      <xdr:col>17</xdr:col>
      <xdr:colOff>9525</xdr:colOff>
      <xdr:row>185</xdr:row>
      <xdr:rowOff>1</xdr:rowOff>
    </xdr:to>
    <xdr:pic>
      <xdr:nvPicPr>
        <xdr:cNvPr id="8" name="図 7">
          <a:extLst>
            <a:ext uri="{FF2B5EF4-FFF2-40B4-BE49-F238E27FC236}">
              <a16:creationId xmlns:a16="http://schemas.microsoft.com/office/drawing/2014/main" id="{780895A9-3A60-47F7-B72E-F86797600058}"/>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282" t="13608" r="6332" b="8954"/>
        <a:stretch/>
      </xdr:blipFill>
      <xdr:spPr>
        <a:xfrm>
          <a:off x="1381125" y="42033826"/>
          <a:ext cx="3324225" cy="2152650"/>
        </a:xfrm>
        <a:prstGeom prst="rect">
          <a:avLst/>
        </a:prstGeom>
      </xdr:spPr>
    </xdr:pic>
    <xdr:clientData/>
  </xdr:twoCellAnchor>
  <xdr:twoCellAnchor editAs="oneCell">
    <xdr:from>
      <xdr:col>5</xdr:col>
      <xdr:colOff>9525</xdr:colOff>
      <xdr:row>197</xdr:row>
      <xdr:rowOff>9525</xdr:rowOff>
    </xdr:from>
    <xdr:to>
      <xdr:col>17</xdr:col>
      <xdr:colOff>9524</xdr:colOff>
      <xdr:row>206</xdr:row>
      <xdr:rowOff>1702</xdr:rowOff>
    </xdr:to>
    <xdr:pic>
      <xdr:nvPicPr>
        <xdr:cNvPr id="10" name="図 9">
          <a:extLst>
            <a:ext uri="{FF2B5EF4-FFF2-40B4-BE49-F238E27FC236}">
              <a16:creationId xmlns:a16="http://schemas.microsoft.com/office/drawing/2014/main" id="{D743181E-04AE-441B-9E4D-027278A30B3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5177" t="18573"/>
        <a:stretch/>
      </xdr:blipFill>
      <xdr:spPr>
        <a:xfrm>
          <a:off x="1390650" y="47053500"/>
          <a:ext cx="3314699" cy="2135302"/>
        </a:xfrm>
        <a:prstGeom prst="rect">
          <a:avLst/>
        </a:prstGeom>
      </xdr:spPr>
    </xdr:pic>
    <xdr:clientData/>
  </xdr:twoCellAnchor>
  <xdr:twoCellAnchor editAs="oneCell">
    <xdr:from>
      <xdr:col>5</xdr:col>
      <xdr:colOff>9525</xdr:colOff>
      <xdr:row>80</xdr:row>
      <xdr:rowOff>9525</xdr:rowOff>
    </xdr:from>
    <xdr:to>
      <xdr:col>17</xdr:col>
      <xdr:colOff>540</xdr:colOff>
      <xdr:row>89</xdr:row>
      <xdr:rowOff>1469</xdr:rowOff>
    </xdr:to>
    <xdr:pic>
      <xdr:nvPicPr>
        <xdr:cNvPr id="12" name="図 11">
          <a:extLst>
            <a:ext uri="{FF2B5EF4-FFF2-40B4-BE49-F238E27FC236}">
              <a16:creationId xmlns:a16="http://schemas.microsoft.com/office/drawing/2014/main" id="{55A267A1-B009-4E1D-9A98-266897956A98}"/>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3170"/>
        <a:stretch/>
      </xdr:blipFill>
      <xdr:spPr>
        <a:xfrm>
          <a:off x="1390650" y="19192875"/>
          <a:ext cx="3305715" cy="2135069"/>
        </a:xfrm>
        <a:prstGeom prst="rect">
          <a:avLst/>
        </a:prstGeom>
      </xdr:spPr>
    </xdr:pic>
    <xdr:clientData/>
  </xdr:twoCellAnchor>
  <xdr:twoCellAnchor editAs="oneCell">
    <xdr:from>
      <xdr:col>5</xdr:col>
      <xdr:colOff>8284</xdr:colOff>
      <xdr:row>98</xdr:row>
      <xdr:rowOff>0</xdr:rowOff>
    </xdr:from>
    <xdr:to>
      <xdr:col>17</xdr:col>
      <xdr:colOff>579</xdr:colOff>
      <xdr:row>107</xdr:row>
      <xdr:rowOff>4302</xdr:rowOff>
    </xdr:to>
    <xdr:pic>
      <xdr:nvPicPr>
        <xdr:cNvPr id="14" name="図 13">
          <a:extLst>
            <a:ext uri="{FF2B5EF4-FFF2-40B4-BE49-F238E27FC236}">
              <a16:creationId xmlns:a16="http://schemas.microsoft.com/office/drawing/2014/main" id="{5518724C-170D-42E3-8FCA-C4110F32B557}"/>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13266"/>
        <a:stretch/>
      </xdr:blipFill>
      <xdr:spPr>
        <a:xfrm>
          <a:off x="1374914" y="23671696"/>
          <a:ext cx="3272208" cy="2166063"/>
        </a:xfrm>
        <a:prstGeom prst="rect">
          <a:avLst/>
        </a:prstGeom>
      </xdr:spPr>
    </xdr:pic>
    <xdr:clientData/>
  </xdr:twoCellAnchor>
  <xdr:twoCellAnchor editAs="oneCell">
    <xdr:from>
      <xdr:col>5</xdr:col>
      <xdr:colOff>6804</xdr:colOff>
      <xdr:row>119</xdr:row>
      <xdr:rowOff>0</xdr:rowOff>
    </xdr:from>
    <xdr:to>
      <xdr:col>17</xdr:col>
      <xdr:colOff>975</xdr:colOff>
      <xdr:row>128</xdr:row>
      <xdr:rowOff>2825</xdr:rowOff>
    </xdr:to>
    <xdr:pic>
      <xdr:nvPicPr>
        <xdr:cNvPr id="16" name="図 15">
          <a:extLst>
            <a:ext uri="{FF2B5EF4-FFF2-40B4-BE49-F238E27FC236}">
              <a16:creationId xmlns:a16="http://schemas.microsoft.com/office/drawing/2014/main" id="{6018C74E-358E-402C-8A9B-1682A53D5D8F}"/>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t="12096"/>
        <a:stretch/>
      </xdr:blipFill>
      <xdr:spPr>
        <a:xfrm>
          <a:off x="1387929" y="28470225"/>
          <a:ext cx="3305972" cy="2145950"/>
        </a:xfrm>
        <a:prstGeom prst="rect">
          <a:avLst/>
        </a:prstGeom>
      </xdr:spPr>
    </xdr:pic>
    <xdr:clientData/>
  </xdr:twoCellAnchor>
  <xdr:twoCellAnchor editAs="oneCell">
    <xdr:from>
      <xdr:col>5</xdr:col>
      <xdr:colOff>6568</xdr:colOff>
      <xdr:row>59</xdr:row>
      <xdr:rowOff>0</xdr:rowOff>
    </xdr:from>
    <xdr:to>
      <xdr:col>17</xdr:col>
      <xdr:colOff>2569</xdr:colOff>
      <xdr:row>68</xdr:row>
      <xdr:rowOff>18677</xdr:rowOff>
    </xdr:to>
    <xdr:pic>
      <xdr:nvPicPr>
        <xdr:cNvPr id="18" name="図 17">
          <a:extLst>
            <a:ext uri="{FF2B5EF4-FFF2-40B4-BE49-F238E27FC236}">
              <a16:creationId xmlns:a16="http://schemas.microsoft.com/office/drawing/2014/main" id="{41820836-7146-47AD-A435-377CBB56B2E9}"/>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15564" t="37354" r="12329"/>
        <a:stretch/>
      </xdr:blipFill>
      <xdr:spPr>
        <a:xfrm>
          <a:off x="1386051" y="14083862"/>
          <a:ext cx="3304189" cy="2147022"/>
        </a:xfrm>
        <a:prstGeom prst="rect">
          <a:avLst/>
        </a:prstGeom>
      </xdr:spPr>
    </xdr:pic>
    <xdr:clientData/>
  </xdr:twoCellAnchor>
  <xdr:twoCellAnchor editAs="oneCell">
    <xdr:from>
      <xdr:col>4</xdr:col>
      <xdr:colOff>269327</xdr:colOff>
      <xdr:row>5</xdr:row>
      <xdr:rowOff>238196</xdr:rowOff>
    </xdr:from>
    <xdr:to>
      <xdr:col>17</xdr:col>
      <xdr:colOff>2569</xdr:colOff>
      <xdr:row>15</xdr:row>
      <xdr:rowOff>2690</xdr:rowOff>
    </xdr:to>
    <xdr:pic>
      <xdr:nvPicPr>
        <xdr:cNvPr id="5" name="図 4">
          <a:extLst>
            <a:ext uri="{FF2B5EF4-FFF2-40B4-BE49-F238E27FC236}">
              <a16:creationId xmlns:a16="http://schemas.microsoft.com/office/drawing/2014/main" id="{6BA23BB3-82E7-4286-AD2A-683778C1F2DB}"/>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7407" t="12996" r="4565"/>
        <a:stretch/>
      </xdr:blipFill>
      <xdr:spPr>
        <a:xfrm>
          <a:off x="1362631" y="2052087"/>
          <a:ext cx="3286481" cy="2166451"/>
        </a:xfrm>
        <a:prstGeom prst="rect">
          <a:avLst/>
        </a:prstGeom>
      </xdr:spPr>
    </xdr:pic>
    <xdr:clientData/>
  </xdr:twoCellAnchor>
  <xdr:twoCellAnchor editAs="oneCell">
    <xdr:from>
      <xdr:col>5</xdr:col>
      <xdr:colOff>0</xdr:colOff>
      <xdr:row>24</xdr:row>
      <xdr:rowOff>7326</xdr:rowOff>
    </xdr:from>
    <xdr:to>
      <xdr:col>16</xdr:col>
      <xdr:colOff>273326</xdr:colOff>
      <xdr:row>33</xdr:row>
      <xdr:rowOff>1313</xdr:rowOff>
    </xdr:to>
    <xdr:pic>
      <xdr:nvPicPr>
        <xdr:cNvPr id="9" name="図 8">
          <a:extLst>
            <a:ext uri="{FF2B5EF4-FFF2-40B4-BE49-F238E27FC236}">
              <a16:creationId xmlns:a16="http://schemas.microsoft.com/office/drawing/2014/main" id="{CE5FC32E-C2CC-4C27-92E0-90DF2FA0F44A}"/>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2077" t="9996" r="4272"/>
        <a:stretch/>
      </xdr:blipFill>
      <xdr:spPr>
        <a:xfrm>
          <a:off x="1392115" y="5942134"/>
          <a:ext cx="3341077" cy="2170083"/>
        </a:xfrm>
        <a:prstGeom prst="rect">
          <a:avLst/>
        </a:prstGeom>
      </xdr:spPr>
    </xdr:pic>
    <xdr:clientData/>
  </xdr:twoCellAnchor>
  <xdr:twoCellAnchor editAs="oneCell">
    <xdr:from>
      <xdr:col>5</xdr:col>
      <xdr:colOff>7327</xdr:colOff>
      <xdr:row>137</xdr:row>
      <xdr:rowOff>0</xdr:rowOff>
    </xdr:from>
    <xdr:to>
      <xdr:col>16</xdr:col>
      <xdr:colOff>273326</xdr:colOff>
      <xdr:row>146</xdr:row>
      <xdr:rowOff>10823</xdr:rowOff>
    </xdr:to>
    <xdr:pic>
      <xdr:nvPicPr>
        <xdr:cNvPr id="13" name="図 12">
          <a:extLst>
            <a:ext uri="{FF2B5EF4-FFF2-40B4-BE49-F238E27FC236}">
              <a16:creationId xmlns:a16="http://schemas.microsoft.com/office/drawing/2014/main" id="{8A338417-4F99-400F-AB1F-0E0CC9E06A3C}"/>
            </a:ext>
          </a:extLst>
        </xdr:cNvPr>
        <xdr:cNvPicPr>
          <a:picLocks noChangeAspect="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l="5513" t="4741" r="2625" b="5418"/>
        <a:stretch/>
      </xdr:blipFill>
      <xdr:spPr>
        <a:xfrm>
          <a:off x="1399442" y="33256904"/>
          <a:ext cx="3333750" cy="2186919"/>
        </a:xfrm>
        <a:prstGeom prst="rect">
          <a:avLst/>
        </a:prstGeom>
      </xdr:spPr>
    </xdr:pic>
    <xdr:clientData/>
  </xdr:twoCellAnchor>
  <xdr:twoCellAnchor editAs="oneCell">
    <xdr:from>
      <xdr:col>5</xdr:col>
      <xdr:colOff>8283</xdr:colOff>
      <xdr:row>158</xdr:row>
      <xdr:rowOff>8281</xdr:rowOff>
    </xdr:from>
    <xdr:to>
      <xdr:col>17</xdr:col>
      <xdr:colOff>2511</xdr:colOff>
      <xdr:row>167</xdr:row>
      <xdr:rowOff>253</xdr:rowOff>
    </xdr:to>
    <xdr:pic>
      <xdr:nvPicPr>
        <xdr:cNvPr id="17" name="図 16">
          <a:extLst>
            <a:ext uri="{FF2B5EF4-FFF2-40B4-BE49-F238E27FC236}">
              <a16:creationId xmlns:a16="http://schemas.microsoft.com/office/drawing/2014/main" id="{93FDBF43-89EB-4D94-91C2-A7244552B19A}"/>
            </a:ext>
          </a:extLst>
        </xdr:cNvPr>
        <xdr:cNvPicPr>
          <a:picLocks noChangeAspect="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l="-62" t="2256" r="1"/>
        <a:stretch/>
      </xdr:blipFill>
      <xdr:spPr>
        <a:xfrm>
          <a:off x="1374913" y="38091716"/>
          <a:ext cx="3274141" cy="2153023"/>
        </a:xfrm>
        <a:prstGeom prst="rect">
          <a:avLst/>
        </a:prstGeom>
      </xdr:spPr>
    </xdr:pic>
    <xdr:clientData/>
  </xdr:twoCellAnchor>
  <xdr:twoCellAnchor>
    <xdr:from>
      <xdr:col>1</xdr:col>
      <xdr:colOff>0</xdr:colOff>
      <xdr:row>1</xdr:row>
      <xdr:rowOff>0</xdr:rowOff>
    </xdr:from>
    <xdr:to>
      <xdr:col>21</xdr:col>
      <xdr:colOff>0</xdr:colOff>
      <xdr:row>3</xdr:row>
      <xdr:rowOff>231913</xdr:rowOff>
    </xdr:to>
    <xdr:sp macro="" textlink="">
      <xdr:nvSpPr>
        <xdr:cNvPr id="7" name="テキスト ボックス 6">
          <a:extLst>
            <a:ext uri="{FF2B5EF4-FFF2-40B4-BE49-F238E27FC236}">
              <a16:creationId xmlns:a16="http://schemas.microsoft.com/office/drawing/2014/main" id="{94E21ECE-D030-46E5-9D0C-127E721C2237}"/>
            </a:ext>
          </a:extLst>
        </xdr:cNvPr>
        <xdr:cNvSpPr txBox="1"/>
      </xdr:nvSpPr>
      <xdr:spPr>
        <a:xfrm>
          <a:off x="273326" y="306457"/>
          <a:ext cx="5466522" cy="778565"/>
        </a:xfrm>
        <a:prstGeom prst="rect">
          <a:avLst/>
        </a:prstGeom>
        <a:solidFill>
          <a:srgbClr val="638AC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600"/>
            </a:lnSpc>
          </a:pPr>
          <a:r>
            <a:rPr kumimoji="1" lang="ja-JP" altLang="ja-JP" sz="1200" b="1">
              <a:solidFill>
                <a:schemeClr val="bg1"/>
              </a:solidFill>
              <a:effectLst/>
              <a:latin typeface="+mn-lt"/>
              <a:ea typeface="+mn-ea"/>
              <a:cs typeface="+mn-cs"/>
            </a:rPr>
            <a:t>中小企業・金融機関の皆さまに</a:t>
          </a:r>
          <a:endParaRPr lang="ja-JP" altLang="ja-JP" sz="1200" b="1">
            <a:solidFill>
              <a:schemeClr val="bg1"/>
            </a:solidFill>
            <a:effectLst/>
          </a:endParaRPr>
        </a:p>
        <a:p>
          <a:pPr algn="ctr">
            <a:lnSpc>
              <a:spcPts val="1600"/>
            </a:lnSpc>
          </a:pPr>
          <a:r>
            <a:rPr kumimoji="1" lang="ja-JP" altLang="ja-JP" sz="1200" b="1">
              <a:solidFill>
                <a:schemeClr val="bg1"/>
              </a:solidFill>
              <a:effectLst/>
              <a:latin typeface="+mn-lt"/>
              <a:ea typeface="+mn-ea"/>
              <a:cs typeface="+mn-cs"/>
            </a:rPr>
            <a:t>直接対応させていただく職員を紹介いたします。</a:t>
          </a:r>
          <a:endParaRPr lang="ja-JP" altLang="ja-JP" sz="1200" b="1">
            <a:solidFill>
              <a:schemeClr val="bg1"/>
            </a:solidFill>
            <a:effectLst/>
          </a:endParaRPr>
        </a:p>
        <a:p>
          <a:pPr algn="ctr">
            <a:lnSpc>
              <a:spcPts val="1600"/>
            </a:lnSpc>
          </a:pPr>
          <a:r>
            <a:rPr kumimoji="1" lang="ja-JP" altLang="ja-JP" sz="1200" b="1">
              <a:solidFill>
                <a:schemeClr val="bg1"/>
              </a:solidFill>
              <a:effectLst/>
              <a:latin typeface="+mn-lt"/>
              <a:ea typeface="+mn-ea"/>
              <a:cs typeface="+mn-cs"/>
            </a:rPr>
            <a:t>よろしくお願いいたします。</a:t>
          </a:r>
          <a:endParaRPr lang="ja-JP" altLang="ja-JP" sz="1200" b="1">
            <a:solidFill>
              <a:schemeClr val="bg1"/>
            </a:solidFill>
            <a:effectLst/>
          </a:endParaRPr>
        </a:p>
      </xdr:txBody>
    </xdr:sp>
    <xdr:clientData/>
  </xdr:twoCellAnchor>
  <xdr:twoCellAnchor editAs="oneCell">
    <xdr:from>
      <xdr:col>5</xdr:col>
      <xdr:colOff>7327</xdr:colOff>
      <xdr:row>215</xdr:row>
      <xdr:rowOff>7327</xdr:rowOff>
    </xdr:from>
    <xdr:to>
      <xdr:col>17</xdr:col>
      <xdr:colOff>0</xdr:colOff>
      <xdr:row>224</xdr:row>
      <xdr:rowOff>2828</xdr:rowOff>
    </xdr:to>
    <xdr:pic>
      <xdr:nvPicPr>
        <xdr:cNvPr id="3" name="図 2">
          <a:extLst>
            <a:ext uri="{FF2B5EF4-FFF2-40B4-BE49-F238E27FC236}">
              <a16:creationId xmlns:a16="http://schemas.microsoft.com/office/drawing/2014/main" id="{EFF0419D-2C52-44CA-90BC-9DDAAA07A902}"/>
            </a:ext>
          </a:extLst>
        </xdr:cNvPr>
        <xdr:cNvPicPr>
          <a:picLocks noChangeAspect="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l="10416" t="15515" r="3409" b="283"/>
        <a:stretch/>
      </xdr:blipFill>
      <xdr:spPr>
        <a:xfrm>
          <a:off x="1399442" y="52123731"/>
          <a:ext cx="3333750" cy="217159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200.0.1.3\&#12304;&#26032;_52&#12305;_&#20225;&#30011;&#37096;\&#12304;&#20225;&#30011;&#32113;&#25324;&#35506;&#12305;\&#32076;&#21942;&#20225;&#30011;G&#65288;&#23554;&#29992;&#65289;\&#24195;&#22577;&#38306;&#20418;\&#9733;&#26376;&#22577;\R8&#24180;&#24230;\202604\&#32113;&#35336;&#12487;&#12540;&#12479;\&#20445;&#35388;&#32113;&#35336;&#24773;&#22577;&#65288;2026.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目次"/>
      <sheetName val="1-1.金融機関店舗別年間保証承諾額ベスト100"/>
      <sheetName val="1-2.金融機関店舗別保証承諾額ベスト100"/>
      <sheetName val="2.金融機関店舗別保証債務残高ベスト100 "/>
      <sheetName val="3.保証状況"/>
      <sheetName val="4.金額別、期間別保証状況"/>
      <sheetName val="5.資金使途別、新規・継続別、業種別保証状況"/>
      <sheetName val="6.制度別保証状況"/>
      <sheetName val="7.金融機関別保証状況 "/>
      <sheetName val="8.市町村制度別保証状況 "/>
      <sheetName val="9.市町村別保証状況  "/>
    </sheetNames>
    <sheetDataSet>
      <sheetData sheetId="0">
        <row r="5">
          <cell r="A5" t="str">
            <v xml:space="preserve">2026.3保証統計情報 </v>
          </cell>
        </row>
      </sheetData>
      <sheetData sheetId="1" refreshError="1"/>
      <sheetData sheetId="2"/>
      <sheetData sheetId="3" refreshError="1"/>
      <sheetData sheetId="4"/>
      <sheetData sheetId="5" refreshError="1"/>
      <sheetData sheetId="6"/>
      <sheetData sheetId="7"/>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6651E-55A0-47A2-A149-075B5142612D}">
  <dimension ref="A1:H29"/>
  <sheetViews>
    <sheetView tabSelected="1" view="pageBreakPreview" zoomScaleNormal="100" zoomScaleSheetLayoutView="100" workbookViewId="0">
      <selection activeCell="K16" sqref="K16"/>
    </sheetView>
  </sheetViews>
  <sheetFormatPr defaultRowHeight="18" x14ac:dyDescent="0.45"/>
  <sheetData>
    <row r="1" spans="1:8" x14ac:dyDescent="0.45">
      <c r="A1" s="2"/>
      <c r="B1" s="2"/>
      <c r="C1" s="2"/>
      <c r="D1" s="2"/>
      <c r="E1" s="2"/>
      <c r="F1" s="2"/>
      <c r="G1" s="2"/>
      <c r="H1" s="2"/>
    </row>
    <row r="2" spans="1:8" x14ac:dyDescent="0.45">
      <c r="A2" s="2"/>
      <c r="B2" s="2"/>
      <c r="C2" s="2"/>
      <c r="D2" s="2"/>
      <c r="E2" s="2"/>
      <c r="F2" s="2"/>
      <c r="G2" s="2"/>
      <c r="H2" s="2"/>
    </row>
    <row r="3" spans="1:8" x14ac:dyDescent="0.45">
      <c r="A3" s="2"/>
      <c r="B3" s="2"/>
      <c r="C3" s="2"/>
      <c r="D3" s="2"/>
      <c r="E3" s="2"/>
      <c r="F3" s="2"/>
      <c r="G3" s="2"/>
      <c r="H3" s="2"/>
    </row>
    <row r="4" spans="1:8" x14ac:dyDescent="0.45">
      <c r="A4" s="2"/>
      <c r="B4" s="2"/>
      <c r="C4" s="2"/>
      <c r="D4" s="2"/>
      <c r="E4" s="2"/>
      <c r="F4" s="2"/>
      <c r="G4" s="2"/>
      <c r="H4" s="2"/>
    </row>
    <row r="5" spans="1:8" ht="51.75" customHeight="1" x14ac:dyDescent="0.45">
      <c r="A5" s="268" t="s">
        <v>584</v>
      </c>
      <c r="B5" s="268"/>
      <c r="C5" s="268"/>
      <c r="D5" s="268"/>
      <c r="E5" s="268"/>
      <c r="F5" s="268"/>
      <c r="G5" s="268"/>
      <c r="H5" s="268"/>
    </row>
    <row r="6" spans="1:8" x14ac:dyDescent="0.45">
      <c r="A6" s="2"/>
      <c r="B6" s="2"/>
      <c r="C6" s="2"/>
      <c r="D6" s="2"/>
      <c r="E6" s="2"/>
      <c r="F6" s="2"/>
      <c r="G6" s="2"/>
      <c r="H6" s="2"/>
    </row>
    <row r="7" spans="1:8" x14ac:dyDescent="0.45">
      <c r="A7" s="2"/>
      <c r="B7" s="2"/>
      <c r="C7" s="2"/>
      <c r="D7" s="2"/>
      <c r="E7" s="2"/>
      <c r="F7" s="2"/>
      <c r="G7" s="2"/>
      <c r="H7" s="2"/>
    </row>
    <row r="8" spans="1:8" x14ac:dyDescent="0.45">
      <c r="A8" s="2"/>
      <c r="B8" s="2"/>
      <c r="C8" s="2"/>
      <c r="D8" s="2"/>
      <c r="E8" s="2"/>
      <c r="F8" s="2"/>
      <c r="G8" s="2"/>
      <c r="H8" s="2"/>
    </row>
    <row r="9" spans="1:8" ht="22.2" x14ac:dyDescent="0.55000000000000004">
      <c r="A9" s="2"/>
      <c r="B9" s="3" t="s">
        <v>61</v>
      </c>
      <c r="C9" s="2"/>
      <c r="D9" s="2"/>
      <c r="E9" s="2"/>
      <c r="F9" s="2"/>
      <c r="G9" s="2"/>
      <c r="H9" s="2"/>
    </row>
    <row r="10" spans="1:8" ht="22.2" x14ac:dyDescent="0.55000000000000004">
      <c r="A10" s="2"/>
      <c r="B10" s="3" t="s">
        <v>25</v>
      </c>
      <c r="C10" s="2"/>
      <c r="D10" s="2"/>
      <c r="E10" s="2"/>
      <c r="F10" s="2"/>
      <c r="G10" s="2"/>
      <c r="H10" s="2"/>
    </row>
    <row r="11" spans="1:8" ht="22.2" x14ac:dyDescent="0.55000000000000004">
      <c r="A11" s="2"/>
      <c r="B11" s="3"/>
      <c r="C11" s="2"/>
      <c r="D11" s="2"/>
      <c r="E11" s="2"/>
      <c r="F11" s="2"/>
      <c r="G11" s="2"/>
      <c r="H11" s="2"/>
    </row>
    <row r="12" spans="1:8" ht="22.2" x14ac:dyDescent="0.55000000000000004">
      <c r="A12" s="2"/>
      <c r="B12" s="3" t="s">
        <v>0</v>
      </c>
      <c r="C12" s="3"/>
      <c r="D12" s="3"/>
      <c r="E12" s="3"/>
      <c r="F12" s="3"/>
      <c r="G12" s="3"/>
      <c r="H12" s="2"/>
    </row>
    <row r="13" spans="1:8" ht="22.2" x14ac:dyDescent="0.55000000000000004">
      <c r="A13" s="2"/>
      <c r="B13" s="3"/>
      <c r="C13" s="3"/>
      <c r="D13" s="3"/>
      <c r="E13" s="3"/>
      <c r="F13" s="3"/>
      <c r="G13" s="3"/>
      <c r="H13" s="2"/>
    </row>
    <row r="14" spans="1:8" ht="22.2" x14ac:dyDescent="0.55000000000000004">
      <c r="A14" s="2"/>
      <c r="B14" s="3" t="s">
        <v>1</v>
      </c>
      <c r="C14" s="3"/>
      <c r="D14" s="3"/>
      <c r="E14" s="3"/>
      <c r="F14" s="3"/>
      <c r="G14" s="3"/>
      <c r="H14" s="2"/>
    </row>
    <row r="15" spans="1:8" ht="22.2" x14ac:dyDescent="0.55000000000000004">
      <c r="A15" s="2"/>
      <c r="B15" s="3"/>
      <c r="C15" s="3"/>
      <c r="D15" s="3"/>
      <c r="E15" s="3"/>
      <c r="F15" s="3"/>
      <c r="G15" s="3"/>
      <c r="H15" s="2"/>
    </row>
    <row r="16" spans="1:8" ht="22.2" x14ac:dyDescent="0.55000000000000004">
      <c r="A16" s="2"/>
      <c r="B16" s="3" t="s">
        <v>2</v>
      </c>
      <c r="C16" s="3"/>
      <c r="D16" s="3"/>
      <c r="E16" s="3"/>
      <c r="F16" s="3"/>
      <c r="G16" s="3"/>
      <c r="H16" s="2"/>
    </row>
    <row r="17" spans="1:8" ht="22.2" x14ac:dyDescent="0.55000000000000004">
      <c r="A17" s="2"/>
      <c r="B17" s="3"/>
      <c r="C17" s="3"/>
      <c r="D17" s="3"/>
      <c r="E17" s="3"/>
      <c r="F17" s="3"/>
      <c r="G17" s="3"/>
      <c r="H17" s="2"/>
    </row>
    <row r="18" spans="1:8" ht="22.2" x14ac:dyDescent="0.55000000000000004">
      <c r="A18" s="2"/>
      <c r="B18" s="3" t="s">
        <v>3</v>
      </c>
      <c r="C18" s="3"/>
      <c r="D18" s="3"/>
      <c r="E18" s="3"/>
      <c r="F18" s="3"/>
      <c r="G18" s="3"/>
      <c r="H18" s="2"/>
    </row>
    <row r="19" spans="1:8" ht="22.2" x14ac:dyDescent="0.55000000000000004">
      <c r="A19" s="2"/>
      <c r="B19" s="3"/>
      <c r="C19" s="3"/>
      <c r="D19" s="3"/>
      <c r="E19" s="3"/>
      <c r="F19" s="3"/>
      <c r="G19" s="3"/>
      <c r="H19" s="2"/>
    </row>
    <row r="20" spans="1:8" ht="22.2" x14ac:dyDescent="0.55000000000000004">
      <c r="A20" s="2"/>
      <c r="B20" s="3" t="s">
        <v>4</v>
      </c>
      <c r="C20" s="3"/>
      <c r="D20" s="3"/>
      <c r="E20" s="3"/>
      <c r="F20" s="3"/>
      <c r="G20" s="3"/>
      <c r="H20" s="2"/>
    </row>
    <row r="21" spans="1:8" ht="22.2" x14ac:dyDescent="0.55000000000000004">
      <c r="A21" s="2"/>
      <c r="B21" s="3"/>
      <c r="C21" s="3"/>
      <c r="D21" s="3"/>
      <c r="E21" s="3"/>
      <c r="F21" s="3"/>
      <c r="G21" s="3"/>
      <c r="H21" s="2"/>
    </row>
    <row r="22" spans="1:8" ht="22.2" x14ac:dyDescent="0.55000000000000004">
      <c r="A22" s="2"/>
      <c r="B22" s="3" t="s">
        <v>5</v>
      </c>
      <c r="C22" s="3"/>
      <c r="D22" s="3"/>
      <c r="E22" s="3"/>
      <c r="F22" s="3"/>
      <c r="G22" s="3"/>
      <c r="H22" s="2"/>
    </row>
    <row r="23" spans="1:8" ht="22.2" x14ac:dyDescent="0.55000000000000004">
      <c r="A23" s="2"/>
      <c r="B23" s="3"/>
      <c r="C23" s="3"/>
      <c r="D23" s="3"/>
      <c r="E23" s="3"/>
      <c r="F23" s="3"/>
      <c r="G23" s="3"/>
      <c r="H23" s="2"/>
    </row>
    <row r="24" spans="1:8" ht="22.2" x14ac:dyDescent="0.55000000000000004">
      <c r="A24" s="2"/>
      <c r="B24" s="3" t="s">
        <v>6</v>
      </c>
      <c r="C24" s="3"/>
      <c r="D24" s="3"/>
      <c r="E24" s="3"/>
      <c r="F24" s="3"/>
      <c r="G24" s="3"/>
      <c r="H24" s="2"/>
    </row>
    <row r="25" spans="1:8" ht="22.2" x14ac:dyDescent="0.55000000000000004">
      <c r="A25" s="2"/>
      <c r="B25" s="3"/>
      <c r="C25" s="3"/>
      <c r="D25" s="3"/>
      <c r="E25" s="3"/>
      <c r="F25" s="3"/>
      <c r="G25" s="3"/>
      <c r="H25" s="2"/>
    </row>
    <row r="26" spans="1:8" ht="22.2" x14ac:dyDescent="0.55000000000000004">
      <c r="A26" s="2"/>
      <c r="B26" s="3" t="s">
        <v>7</v>
      </c>
      <c r="C26" s="3"/>
      <c r="D26" s="3"/>
      <c r="E26" s="3"/>
      <c r="F26" s="3"/>
      <c r="G26" s="3"/>
      <c r="H26" s="2"/>
    </row>
    <row r="27" spans="1:8" ht="22.2" x14ac:dyDescent="0.55000000000000004">
      <c r="A27" s="2"/>
      <c r="B27" s="3"/>
      <c r="C27" s="3"/>
      <c r="D27" s="3"/>
      <c r="E27" s="3"/>
      <c r="F27" s="3"/>
      <c r="G27" s="3"/>
      <c r="H27" s="2"/>
    </row>
    <row r="28" spans="1:8" ht="22.2" x14ac:dyDescent="0.55000000000000004">
      <c r="B28" s="3" t="s">
        <v>8</v>
      </c>
      <c r="C28" s="3"/>
      <c r="D28" s="3"/>
      <c r="E28" s="3"/>
      <c r="F28" s="3"/>
      <c r="G28" s="3"/>
    </row>
    <row r="29" spans="1:8" x14ac:dyDescent="0.45">
      <c r="B29" s="2"/>
      <c r="C29" s="2"/>
      <c r="D29" s="2"/>
      <c r="E29" s="2"/>
      <c r="F29" s="2"/>
      <c r="G29" s="2"/>
    </row>
  </sheetData>
  <mergeCells count="1">
    <mergeCell ref="A5:H5"/>
  </mergeCells>
  <phoneticPr fontId="3"/>
  <printOptions horizontalCentered="1"/>
  <pageMargins left="0.70866141732283472" right="0.70866141732283472" top="0.74803149606299213" bottom="0.74803149606299213" header="0.31496062992125984" footer="0.31496062992125984"/>
  <pageSetup paperSize="9" firstPageNumber="0" orientation="portrait" useFirstPageNumber="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6E2F6-CE10-473F-A78E-A07242EEDC81}">
  <dimension ref="A1:L40"/>
  <sheetViews>
    <sheetView view="pageBreakPreview" zoomScaleNormal="100" zoomScaleSheetLayoutView="100" workbookViewId="0">
      <selection activeCell="K16" sqref="K16"/>
    </sheetView>
  </sheetViews>
  <sheetFormatPr defaultColWidth="9" defaultRowHeight="18" x14ac:dyDescent="0.45"/>
  <cols>
    <col min="1" max="1" width="8.59765625" style="175" customWidth="1"/>
    <col min="2" max="2" width="13.59765625" style="2" customWidth="1"/>
    <col min="3" max="3" width="8.59765625" style="174" customWidth="1"/>
    <col min="4" max="4" width="8.59765625" style="2" customWidth="1"/>
    <col min="5" max="5" width="27.59765625" style="2" customWidth="1"/>
    <col min="6" max="6" width="8.59765625" style="175" customWidth="1"/>
    <col min="7" max="7" width="13.59765625" style="2" customWidth="1"/>
    <col min="8" max="8" width="8.59765625" style="174" customWidth="1"/>
    <col min="9" max="9" width="8.59765625" style="2" customWidth="1"/>
    <col min="10" max="11" width="9" style="2"/>
    <col min="12" max="12" width="13.59765625" style="2" customWidth="1"/>
    <col min="13" max="13" width="9" style="2"/>
    <col min="14" max="14" width="8.59765625" style="2" customWidth="1"/>
    <col min="15" max="16384" width="9" style="2"/>
  </cols>
  <sheetData>
    <row r="1" spans="1:12" ht="22.2" x14ac:dyDescent="0.55000000000000004">
      <c r="A1" s="173" t="s">
        <v>203</v>
      </c>
      <c r="G1" s="297" t="str">
        <f>[1]目次!A5</f>
        <v xml:space="preserve">2026.3保証統計情報 </v>
      </c>
      <c r="H1" s="297"/>
      <c r="I1" s="297"/>
    </row>
    <row r="2" spans="1:12" x14ac:dyDescent="0.45">
      <c r="A2" s="176"/>
      <c r="G2" s="29"/>
      <c r="H2" s="29"/>
      <c r="I2" s="29"/>
    </row>
    <row r="3" spans="1:12" x14ac:dyDescent="0.45">
      <c r="H3" s="303" t="s">
        <v>204</v>
      </c>
      <c r="I3" s="303"/>
    </row>
    <row r="4" spans="1:12" x14ac:dyDescent="0.45">
      <c r="A4" s="177" t="s">
        <v>205</v>
      </c>
      <c r="B4" s="178"/>
      <c r="C4" s="16"/>
      <c r="D4" s="16"/>
      <c r="E4" s="304" t="s">
        <v>206</v>
      </c>
      <c r="F4" s="177" t="s">
        <v>207</v>
      </c>
      <c r="G4" s="178"/>
      <c r="H4" s="16"/>
      <c r="I4" s="16"/>
    </row>
    <row r="5" spans="1:12" x14ac:dyDescent="0.45">
      <c r="A5" s="179" t="s">
        <v>208</v>
      </c>
      <c r="B5" s="180" t="s">
        <v>209</v>
      </c>
      <c r="C5" s="15" t="s">
        <v>210</v>
      </c>
      <c r="D5" s="15" t="s">
        <v>211</v>
      </c>
      <c r="E5" s="304"/>
      <c r="F5" s="179" t="s">
        <v>208</v>
      </c>
      <c r="G5" s="180" t="s">
        <v>209</v>
      </c>
      <c r="H5" s="15" t="s">
        <v>210</v>
      </c>
      <c r="I5" s="15" t="s">
        <v>211</v>
      </c>
    </row>
    <row r="6" spans="1:12" x14ac:dyDescent="0.45">
      <c r="A6" s="181">
        <v>128</v>
      </c>
      <c r="B6" s="182">
        <v>116190240</v>
      </c>
      <c r="C6" s="183">
        <v>2.3245925539263799E-3</v>
      </c>
      <c r="D6" s="183">
        <v>0.81124839412389005</v>
      </c>
      <c r="E6" s="184" t="s">
        <v>212</v>
      </c>
      <c r="F6" s="181">
        <v>1167</v>
      </c>
      <c r="G6" s="182">
        <v>1059137630</v>
      </c>
      <c r="H6" s="183">
        <v>2.5165233141923701E-3</v>
      </c>
      <c r="I6" s="183">
        <v>0.93320218215818895</v>
      </c>
    </row>
    <row r="7" spans="1:12" x14ac:dyDescent="0.45">
      <c r="A7" s="181">
        <v>237</v>
      </c>
      <c r="B7" s="182">
        <v>437996180</v>
      </c>
      <c r="C7" s="183">
        <v>8.7628931541599096E-3</v>
      </c>
      <c r="D7" s="183">
        <v>1.14695916999235</v>
      </c>
      <c r="E7" s="185" t="s">
        <v>213</v>
      </c>
      <c r="F7" s="181">
        <v>2124</v>
      </c>
      <c r="G7" s="182">
        <v>3894828480</v>
      </c>
      <c r="H7" s="183">
        <v>9.2541577195217207E-3</v>
      </c>
      <c r="I7" s="183">
        <v>1.0364785958409699</v>
      </c>
    </row>
    <row r="8" spans="1:12" x14ac:dyDescent="0.45">
      <c r="A8" s="181">
        <v>324</v>
      </c>
      <c r="B8" s="182">
        <v>951967000</v>
      </c>
      <c r="C8" s="183">
        <v>1.9045794205981799E-2</v>
      </c>
      <c r="D8" s="183">
        <v>1.0034637565208999</v>
      </c>
      <c r="E8" s="185" t="s">
        <v>214</v>
      </c>
      <c r="F8" s="181">
        <v>2755</v>
      </c>
      <c r="G8" s="182">
        <v>8017041000</v>
      </c>
      <c r="H8" s="183">
        <v>1.9048582559885199E-2</v>
      </c>
      <c r="I8" s="183">
        <v>1.0635191009892599</v>
      </c>
    </row>
    <row r="9" spans="1:12" x14ac:dyDescent="0.45">
      <c r="A9" s="181">
        <v>537</v>
      </c>
      <c r="B9" s="182">
        <v>2527748000</v>
      </c>
      <c r="C9" s="183">
        <v>5.0572097785513498E-2</v>
      </c>
      <c r="D9" s="183">
        <v>1.1496753139692899</v>
      </c>
      <c r="E9" s="185" t="s">
        <v>215</v>
      </c>
      <c r="F9" s="181">
        <v>4431</v>
      </c>
      <c r="G9" s="182">
        <v>20603697000</v>
      </c>
      <c r="H9" s="183">
        <v>4.8954623450641999E-2</v>
      </c>
      <c r="I9" s="183">
        <v>1.0115333633318599</v>
      </c>
    </row>
    <row r="10" spans="1:12" x14ac:dyDescent="0.45">
      <c r="A10" s="181">
        <v>707</v>
      </c>
      <c r="B10" s="182">
        <v>6265385000</v>
      </c>
      <c r="C10" s="183">
        <v>0.125350178452872</v>
      </c>
      <c r="D10" s="183">
        <v>1.0642001952640701</v>
      </c>
      <c r="E10" s="185" t="s">
        <v>216</v>
      </c>
      <c r="F10" s="181">
        <v>6147</v>
      </c>
      <c r="G10" s="182">
        <v>53552385000</v>
      </c>
      <c r="H10" s="183">
        <v>0.12724108894432001</v>
      </c>
      <c r="I10" s="183">
        <v>1.01919614116296</v>
      </c>
    </row>
    <row r="11" spans="1:12" x14ac:dyDescent="0.45">
      <c r="A11" s="181">
        <v>379</v>
      </c>
      <c r="B11" s="182">
        <v>4857227000</v>
      </c>
      <c r="C11" s="183">
        <v>9.7177471334340501E-2</v>
      </c>
      <c r="D11" s="183">
        <v>0.88716653129348799</v>
      </c>
      <c r="E11" s="185" t="s">
        <v>217</v>
      </c>
      <c r="F11" s="181">
        <v>3485</v>
      </c>
      <c r="G11" s="182">
        <v>44718456000</v>
      </c>
      <c r="H11" s="183">
        <v>0.10625157100563599</v>
      </c>
      <c r="I11" s="183">
        <v>0.95927021556416903</v>
      </c>
    </row>
    <row r="12" spans="1:12" x14ac:dyDescent="0.45">
      <c r="A12" s="181">
        <v>260</v>
      </c>
      <c r="B12" s="182">
        <v>5035002666</v>
      </c>
      <c r="C12" s="183">
        <v>0.100734189949027</v>
      </c>
      <c r="D12" s="183">
        <v>1.0002014438411699</v>
      </c>
      <c r="E12" s="185" t="s">
        <v>218</v>
      </c>
      <c r="F12" s="181">
        <v>2249</v>
      </c>
      <c r="G12" s="182">
        <v>43745432966</v>
      </c>
      <c r="H12" s="183">
        <v>0.103939656972039</v>
      </c>
      <c r="I12" s="183">
        <v>1.0227346738507099</v>
      </c>
    </row>
    <row r="13" spans="1:12" x14ac:dyDescent="0.45">
      <c r="A13" s="181">
        <v>278</v>
      </c>
      <c r="B13" s="182">
        <v>7899454000</v>
      </c>
      <c r="C13" s="183">
        <v>0.15804263721706699</v>
      </c>
      <c r="D13" s="183">
        <v>1.0650864006571099</v>
      </c>
      <c r="E13" s="185" t="s">
        <v>219</v>
      </c>
      <c r="F13" s="181">
        <v>2225</v>
      </c>
      <c r="G13" s="182">
        <v>62868461200</v>
      </c>
      <c r="H13" s="183">
        <v>0.14937619423190401</v>
      </c>
      <c r="I13" s="183">
        <v>0.97307426914599104</v>
      </c>
      <c r="L13" s="186"/>
    </row>
    <row r="14" spans="1:12" x14ac:dyDescent="0.45">
      <c r="A14" s="181">
        <v>240</v>
      </c>
      <c r="B14" s="182">
        <v>10689178000</v>
      </c>
      <c r="C14" s="183">
        <v>0.213856031164008</v>
      </c>
      <c r="D14" s="183">
        <v>0.973910076878574</v>
      </c>
      <c r="E14" s="185" t="s">
        <v>220</v>
      </c>
      <c r="F14" s="181">
        <v>1937</v>
      </c>
      <c r="G14" s="182">
        <v>85807867000</v>
      </c>
      <c r="H14" s="183">
        <v>0.20388048892816499</v>
      </c>
      <c r="I14" s="183">
        <v>0.88159228701553705</v>
      </c>
    </row>
    <row r="15" spans="1:12" x14ac:dyDescent="0.45">
      <c r="A15" s="181">
        <v>38</v>
      </c>
      <c r="B15" s="182">
        <v>2172256000</v>
      </c>
      <c r="C15" s="183">
        <v>4.3459847598403198E-2</v>
      </c>
      <c r="D15" s="183">
        <v>1.1588455588156801</v>
      </c>
      <c r="E15" s="185" t="s">
        <v>221</v>
      </c>
      <c r="F15" s="181">
        <v>302</v>
      </c>
      <c r="G15" s="182">
        <v>17482198000</v>
      </c>
      <c r="H15" s="183">
        <v>4.15379055603258E-2</v>
      </c>
      <c r="I15" s="183">
        <v>0.85580852037268196</v>
      </c>
    </row>
    <row r="16" spans="1:12" x14ac:dyDescent="0.45">
      <c r="A16" s="181">
        <v>30</v>
      </c>
      <c r="B16" s="182">
        <v>2014188000</v>
      </c>
      <c r="C16" s="183">
        <v>4.0297415918995098E-2</v>
      </c>
      <c r="D16" s="183">
        <v>0.93065854811411397</v>
      </c>
      <c r="E16" s="185" t="s">
        <v>222</v>
      </c>
      <c r="F16" s="181">
        <v>217</v>
      </c>
      <c r="G16" s="182">
        <v>14678716000</v>
      </c>
      <c r="H16" s="183">
        <v>3.4876799756806499E-2</v>
      </c>
      <c r="I16" s="183">
        <v>0.99092361484371405</v>
      </c>
    </row>
    <row r="17" spans="1:9" x14ac:dyDescent="0.45">
      <c r="A17" s="181">
        <v>40</v>
      </c>
      <c r="B17" s="182">
        <v>3188000000</v>
      </c>
      <c r="C17" s="183">
        <v>6.3781614203717002E-2</v>
      </c>
      <c r="D17" s="183">
        <v>0.82059202059202097</v>
      </c>
      <c r="E17" s="185" t="s">
        <v>223</v>
      </c>
      <c r="F17" s="181">
        <v>381</v>
      </c>
      <c r="G17" s="182">
        <v>30193469000</v>
      </c>
      <c r="H17" s="183">
        <v>7.17400331388892E-2</v>
      </c>
      <c r="I17" s="183">
        <v>0.91395863745301498</v>
      </c>
    </row>
    <row r="18" spans="1:9" x14ac:dyDescent="0.45">
      <c r="A18" s="181">
        <v>29</v>
      </c>
      <c r="B18" s="182">
        <v>2770008000</v>
      </c>
      <c r="C18" s="183">
        <v>5.5418940275159902E-2</v>
      </c>
      <c r="D18" s="183">
        <v>1.8302135000650801</v>
      </c>
      <c r="E18" s="185" t="s">
        <v>224</v>
      </c>
      <c r="F18" s="181">
        <v>191</v>
      </c>
      <c r="G18" s="182">
        <v>18340533000</v>
      </c>
      <c r="H18" s="183">
        <v>4.3577319492665502E-2</v>
      </c>
      <c r="I18" s="183">
        <v>0.92973901808117498</v>
      </c>
    </row>
    <row r="19" spans="1:9" x14ac:dyDescent="0.45">
      <c r="A19" s="181">
        <v>8</v>
      </c>
      <c r="B19" s="182">
        <v>1058456000</v>
      </c>
      <c r="C19" s="183">
        <v>2.1176296186828598E-2</v>
      </c>
      <c r="D19" s="183">
        <v>1.5474502923976601</v>
      </c>
      <c r="E19" s="185" t="s">
        <v>225</v>
      </c>
      <c r="F19" s="181">
        <v>111</v>
      </c>
      <c r="G19" s="182">
        <v>15911140600</v>
      </c>
      <c r="H19" s="183">
        <v>3.7805054925007998E-2</v>
      </c>
      <c r="I19" s="183">
        <v>1.77897785761796</v>
      </c>
    </row>
    <row r="20" spans="1:9" x14ac:dyDescent="0.45">
      <c r="A20" s="181" t="s">
        <v>226</v>
      </c>
      <c r="B20" s="182" t="s">
        <v>226</v>
      </c>
      <c r="C20" s="183" t="s">
        <v>226</v>
      </c>
      <c r="D20" s="183" t="s">
        <v>195</v>
      </c>
      <c r="E20" s="185" t="s">
        <v>227</v>
      </c>
      <c r="F20" s="181" t="s">
        <v>226</v>
      </c>
      <c r="G20" s="182" t="s">
        <v>226</v>
      </c>
      <c r="H20" s="183" t="s">
        <v>226</v>
      </c>
      <c r="I20" s="183" t="s">
        <v>195</v>
      </c>
    </row>
    <row r="21" spans="1:9" x14ac:dyDescent="0.45">
      <c r="A21" s="181" t="s">
        <v>226</v>
      </c>
      <c r="B21" s="182" t="s">
        <v>226</v>
      </c>
      <c r="C21" s="183" t="s">
        <v>226</v>
      </c>
      <c r="D21" s="183" t="s">
        <v>195</v>
      </c>
      <c r="E21" s="185" t="s">
        <v>228</v>
      </c>
      <c r="F21" s="181" t="s">
        <v>226</v>
      </c>
      <c r="G21" s="182" t="s">
        <v>226</v>
      </c>
      <c r="H21" s="183" t="s">
        <v>226</v>
      </c>
      <c r="I21" s="183" t="s">
        <v>195</v>
      </c>
    </row>
    <row r="22" spans="1:9" x14ac:dyDescent="0.45">
      <c r="A22" s="181"/>
      <c r="B22" s="182"/>
      <c r="C22" s="183"/>
      <c r="D22" s="183"/>
      <c r="E22" s="185" t="s">
        <v>229</v>
      </c>
      <c r="F22" s="181"/>
      <c r="G22" s="182"/>
      <c r="H22" s="183"/>
      <c r="I22" s="183"/>
    </row>
    <row r="23" spans="1:9" x14ac:dyDescent="0.45">
      <c r="A23" s="181"/>
      <c r="B23" s="182"/>
      <c r="C23" s="183"/>
      <c r="D23" s="183"/>
      <c r="E23" s="185" t="s">
        <v>230</v>
      </c>
      <c r="F23" s="181"/>
      <c r="G23" s="182"/>
      <c r="H23" s="183"/>
      <c r="I23" s="183"/>
    </row>
    <row r="24" spans="1:9" x14ac:dyDescent="0.45">
      <c r="A24" s="187">
        <v>3235</v>
      </c>
      <c r="B24" s="188">
        <v>49983056086</v>
      </c>
      <c r="C24" s="189">
        <v>1</v>
      </c>
      <c r="D24" s="189">
        <v>1.0288318419703499</v>
      </c>
      <c r="E24" s="15" t="s">
        <v>231</v>
      </c>
      <c r="F24" s="187">
        <v>27722</v>
      </c>
      <c r="G24" s="188">
        <v>420873362876</v>
      </c>
      <c r="H24" s="189">
        <v>1</v>
      </c>
      <c r="I24" s="189">
        <v>0.97060004965256597</v>
      </c>
    </row>
    <row r="26" spans="1:9" ht="22.2" x14ac:dyDescent="0.55000000000000004">
      <c r="A26" s="190" t="s">
        <v>232</v>
      </c>
    </row>
    <row r="27" spans="1:9" x14ac:dyDescent="0.45">
      <c r="H27" s="191" t="s">
        <v>204</v>
      </c>
      <c r="I27" s="192"/>
    </row>
    <row r="28" spans="1:9" x14ac:dyDescent="0.45">
      <c r="A28" s="177" t="s">
        <v>205</v>
      </c>
      <c r="B28" s="178"/>
      <c r="C28" s="16"/>
      <c r="D28" s="16"/>
      <c r="E28" s="304" t="s">
        <v>233</v>
      </c>
      <c r="F28" s="177" t="s">
        <v>207</v>
      </c>
      <c r="G28" s="178"/>
      <c r="H28" s="16"/>
      <c r="I28" s="16"/>
    </row>
    <row r="29" spans="1:9" x14ac:dyDescent="0.45">
      <c r="A29" s="179" t="s">
        <v>208</v>
      </c>
      <c r="B29" s="180" t="s">
        <v>209</v>
      </c>
      <c r="C29" s="15" t="s">
        <v>210</v>
      </c>
      <c r="D29" s="15" t="s">
        <v>211</v>
      </c>
      <c r="E29" s="304"/>
      <c r="F29" s="179" t="s">
        <v>208</v>
      </c>
      <c r="G29" s="180" t="s">
        <v>209</v>
      </c>
      <c r="H29" s="15" t="s">
        <v>210</v>
      </c>
      <c r="I29" s="15" t="s">
        <v>211</v>
      </c>
    </row>
    <row r="30" spans="1:9" x14ac:dyDescent="0.45">
      <c r="A30" s="181">
        <v>54</v>
      </c>
      <c r="B30" s="182">
        <v>566097420</v>
      </c>
      <c r="C30" s="183">
        <v>1.1325786463036201E-2</v>
      </c>
      <c r="D30" s="183">
        <v>0.83867589051385205</v>
      </c>
      <c r="E30" s="185" t="s">
        <v>234</v>
      </c>
      <c r="F30" s="181">
        <v>350</v>
      </c>
      <c r="G30" s="182">
        <v>3889325110</v>
      </c>
      <c r="H30" s="183">
        <v>9.2410816484622595E-3</v>
      </c>
      <c r="I30" s="183">
        <v>0.859175064719369</v>
      </c>
    </row>
    <row r="31" spans="1:9" x14ac:dyDescent="0.45">
      <c r="A31" s="181">
        <v>708</v>
      </c>
      <c r="B31" s="182">
        <v>6162079666</v>
      </c>
      <c r="C31" s="183">
        <v>0.123283371376845</v>
      </c>
      <c r="D31" s="183">
        <v>0.98132913532038502</v>
      </c>
      <c r="E31" s="185" t="s">
        <v>235</v>
      </c>
      <c r="F31" s="181">
        <v>7194</v>
      </c>
      <c r="G31" s="182">
        <v>64479313666</v>
      </c>
      <c r="H31" s="183">
        <v>0.153203598406386</v>
      </c>
      <c r="I31" s="183">
        <v>1.0169177080077401</v>
      </c>
    </row>
    <row r="32" spans="1:9" x14ac:dyDescent="0.45">
      <c r="A32" s="181">
        <v>317</v>
      </c>
      <c r="B32" s="182">
        <v>6222600000</v>
      </c>
      <c r="C32" s="183">
        <v>0.12449418837642701</v>
      </c>
      <c r="D32" s="183">
        <v>1.2407283342106501</v>
      </c>
      <c r="E32" s="185" t="s">
        <v>236</v>
      </c>
      <c r="F32" s="181">
        <v>2958</v>
      </c>
      <c r="G32" s="182">
        <v>58204328000</v>
      </c>
      <c r="H32" s="183">
        <v>0.13829415955969701</v>
      </c>
      <c r="I32" s="183">
        <v>1.1632933335417199</v>
      </c>
    </row>
    <row r="33" spans="1:9" x14ac:dyDescent="0.45">
      <c r="A33" s="181">
        <v>47</v>
      </c>
      <c r="B33" s="182">
        <v>1116980000</v>
      </c>
      <c r="C33" s="183">
        <v>2.23471729715395E-2</v>
      </c>
      <c r="D33" s="183">
        <v>1.4613462419048899</v>
      </c>
      <c r="E33" s="185" t="s">
        <v>237</v>
      </c>
      <c r="F33" s="181">
        <v>419</v>
      </c>
      <c r="G33" s="182">
        <v>7438125000</v>
      </c>
      <c r="H33" s="183">
        <v>1.7673071417901701E-2</v>
      </c>
      <c r="I33" s="183">
        <v>1.0762312860009799</v>
      </c>
    </row>
    <row r="34" spans="1:9" x14ac:dyDescent="0.45">
      <c r="A34" s="181">
        <v>249</v>
      </c>
      <c r="B34" s="182">
        <v>1957980000</v>
      </c>
      <c r="C34" s="183">
        <v>3.91728748364472E-2</v>
      </c>
      <c r="D34" s="183">
        <v>1.1995368441688901</v>
      </c>
      <c r="E34" s="185" t="s">
        <v>238</v>
      </c>
      <c r="F34" s="181">
        <v>1670</v>
      </c>
      <c r="G34" s="182">
        <v>13601743000</v>
      </c>
      <c r="H34" s="183">
        <v>3.23178993962785E-2</v>
      </c>
      <c r="I34" s="183">
        <v>1.1237227037500499</v>
      </c>
    </row>
    <row r="35" spans="1:9" x14ac:dyDescent="0.45">
      <c r="A35" s="181">
        <v>21</v>
      </c>
      <c r="B35" s="182">
        <v>143250000</v>
      </c>
      <c r="C35" s="183">
        <v>2.8659712153959998E-3</v>
      </c>
      <c r="D35" s="183">
        <v>0.63512824491786601</v>
      </c>
      <c r="E35" s="185" t="s">
        <v>239</v>
      </c>
      <c r="F35" s="181">
        <v>215</v>
      </c>
      <c r="G35" s="182">
        <v>1769183000</v>
      </c>
      <c r="H35" s="183">
        <v>4.2035993627880103E-3</v>
      </c>
      <c r="I35" s="183">
        <v>1.12876181257206</v>
      </c>
    </row>
    <row r="36" spans="1:9" x14ac:dyDescent="0.45">
      <c r="A36" s="181">
        <v>1084</v>
      </c>
      <c r="B36" s="182">
        <v>14899960000</v>
      </c>
      <c r="C36" s="183">
        <v>0.29810021968971601</v>
      </c>
      <c r="D36" s="183">
        <v>1.01460358956819</v>
      </c>
      <c r="E36" s="185" t="s">
        <v>240</v>
      </c>
      <c r="F36" s="181">
        <v>8471</v>
      </c>
      <c r="G36" s="182">
        <v>108195273000</v>
      </c>
      <c r="H36" s="183">
        <v>0.25707322568636198</v>
      </c>
      <c r="I36" s="183">
        <v>0.98741906492826104</v>
      </c>
    </row>
    <row r="37" spans="1:9" x14ac:dyDescent="0.45">
      <c r="A37" s="181">
        <v>468</v>
      </c>
      <c r="B37" s="182">
        <v>8711652345</v>
      </c>
      <c r="C37" s="183">
        <v>0.174292110710695</v>
      </c>
      <c r="D37" s="183">
        <v>0.85111060053075405</v>
      </c>
      <c r="E37" s="185" t="s">
        <v>241</v>
      </c>
      <c r="F37" s="181">
        <v>3966</v>
      </c>
      <c r="G37" s="182">
        <v>73408089345</v>
      </c>
      <c r="H37" s="183">
        <v>0.174418473156325</v>
      </c>
      <c r="I37" s="183">
        <v>0.86905764263334395</v>
      </c>
    </row>
    <row r="38" spans="1:9" x14ac:dyDescent="0.45">
      <c r="A38" s="181">
        <v>242</v>
      </c>
      <c r="B38" s="182">
        <v>8390337000</v>
      </c>
      <c r="C38" s="183">
        <v>0.16786362533662899</v>
      </c>
      <c r="D38" s="183">
        <v>1.23069933184071</v>
      </c>
      <c r="E38" s="185" t="s">
        <v>242</v>
      </c>
      <c r="F38" s="181">
        <v>2232</v>
      </c>
      <c r="G38" s="182">
        <v>80888970400</v>
      </c>
      <c r="H38" s="183">
        <v>0.19219313345765701</v>
      </c>
      <c r="I38" s="183">
        <v>0.90279955466381401</v>
      </c>
    </row>
    <row r="39" spans="1:9" x14ac:dyDescent="0.45">
      <c r="A39" s="181">
        <v>45</v>
      </c>
      <c r="B39" s="182">
        <v>1812119655</v>
      </c>
      <c r="C39" s="183">
        <v>3.6254679023269398E-2</v>
      </c>
      <c r="D39" s="183">
        <v>0.804703659690024</v>
      </c>
      <c r="E39" s="185" t="s">
        <v>243</v>
      </c>
      <c r="F39" s="181">
        <v>247</v>
      </c>
      <c r="G39" s="182">
        <v>8999012355</v>
      </c>
      <c r="H39" s="183">
        <v>2.1381757908141501E-2</v>
      </c>
      <c r="I39" s="183">
        <v>0.78723744160517495</v>
      </c>
    </row>
    <row r="40" spans="1:9" x14ac:dyDescent="0.45">
      <c r="A40" s="187">
        <v>3235</v>
      </c>
      <c r="B40" s="188">
        <v>49983056086</v>
      </c>
      <c r="C40" s="189">
        <v>1</v>
      </c>
      <c r="D40" s="189">
        <v>1.0288318419703499</v>
      </c>
      <c r="E40" s="15" t="s">
        <v>231</v>
      </c>
      <c r="F40" s="187">
        <v>27722</v>
      </c>
      <c r="G40" s="188">
        <v>420873362876</v>
      </c>
      <c r="H40" s="189">
        <v>1</v>
      </c>
      <c r="I40" s="189">
        <v>0.97060004965256597</v>
      </c>
    </row>
  </sheetData>
  <mergeCells count="4">
    <mergeCell ref="G1:I1"/>
    <mergeCell ref="H3:I3"/>
    <mergeCell ref="E4:E5"/>
    <mergeCell ref="E28:E29"/>
  </mergeCells>
  <phoneticPr fontId="3"/>
  <pageMargins left="0.70866141732283472" right="0.70866141732283472" top="0.74803149606299213" bottom="0.74803149606299213" header="0.31496062992125984" footer="0.31496062992125984"/>
  <pageSetup paperSize="9" scale="75" orientation="portrait" r:id="rId1"/>
  <headerFooter>
    <oddFooter>&amp;C&amp;A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EF407-EA64-4857-97AA-44127C3D3F6A}">
  <dimension ref="A1:M41"/>
  <sheetViews>
    <sheetView view="pageBreakPreview" zoomScale="85" zoomScaleNormal="100" zoomScaleSheetLayoutView="85" workbookViewId="0">
      <selection activeCell="J16" sqref="J16:K16"/>
    </sheetView>
  </sheetViews>
  <sheetFormatPr defaultColWidth="9" defaultRowHeight="18" x14ac:dyDescent="0.45"/>
  <cols>
    <col min="1" max="1" width="9.09765625" style="194" bestFit="1" customWidth="1"/>
    <col min="2" max="2" width="11.59765625" style="194" bestFit="1" customWidth="1"/>
    <col min="3" max="3" width="9.09765625" style="194" bestFit="1" customWidth="1"/>
    <col min="4" max="4" width="12.19921875" style="194" bestFit="1" customWidth="1"/>
    <col min="5" max="5" width="13.19921875" style="194" bestFit="1" customWidth="1"/>
    <col min="6" max="6" width="9.09765625" style="194" bestFit="1" customWidth="1"/>
    <col min="7" max="7" width="11" style="194" bestFit="1" customWidth="1"/>
    <col min="8" max="8" width="9.09765625" style="194" bestFit="1" customWidth="1"/>
    <col min="9" max="9" width="15.09765625" style="194" bestFit="1" customWidth="1"/>
    <col min="10" max="11" width="9.09765625" style="194" bestFit="1" customWidth="1"/>
    <col min="12" max="12" width="12.5" style="194" customWidth="1"/>
    <col min="13" max="13" width="9.09765625" style="194" bestFit="1" customWidth="1"/>
    <col min="14" max="16384" width="9" style="194"/>
  </cols>
  <sheetData>
    <row r="1" spans="1:13" ht="22.2" x14ac:dyDescent="0.55000000000000004">
      <c r="A1" s="193" t="s">
        <v>244</v>
      </c>
      <c r="K1" s="306" t="str">
        <f>[1]目次!A5</f>
        <v xml:space="preserve">2026.3保証統計情報 </v>
      </c>
      <c r="L1" s="306"/>
      <c r="M1" s="306"/>
    </row>
    <row r="2" spans="1:13" ht="22.2" x14ac:dyDescent="0.55000000000000004">
      <c r="A2" s="193"/>
      <c r="K2" s="195"/>
      <c r="L2" s="195"/>
      <c r="M2" s="195"/>
    </row>
    <row r="3" spans="1:13" x14ac:dyDescent="0.45">
      <c r="J3" s="305" t="s">
        <v>204</v>
      </c>
      <c r="K3" s="305"/>
    </row>
    <row r="4" spans="1:13" x14ac:dyDescent="0.45">
      <c r="C4" s="307" t="s">
        <v>205</v>
      </c>
      <c r="D4" s="308"/>
      <c r="E4" s="308"/>
      <c r="F4" s="309"/>
      <c r="G4" s="310" t="s">
        <v>245</v>
      </c>
      <c r="H4" s="307" t="s">
        <v>207</v>
      </c>
      <c r="I4" s="308"/>
      <c r="J4" s="308"/>
      <c r="K4" s="309"/>
    </row>
    <row r="5" spans="1:13" x14ac:dyDescent="0.45">
      <c r="C5" s="196" t="s">
        <v>208</v>
      </c>
      <c r="D5" s="197" t="s">
        <v>209</v>
      </c>
      <c r="E5" s="198" t="s">
        <v>210</v>
      </c>
      <c r="F5" s="198" t="s">
        <v>211</v>
      </c>
      <c r="G5" s="311"/>
      <c r="H5" s="196" t="s">
        <v>208</v>
      </c>
      <c r="I5" s="197" t="s">
        <v>209</v>
      </c>
      <c r="J5" s="198" t="s">
        <v>210</v>
      </c>
      <c r="K5" s="198" t="s">
        <v>211</v>
      </c>
    </row>
    <row r="6" spans="1:13" x14ac:dyDescent="0.45">
      <c r="C6" s="199">
        <v>2862</v>
      </c>
      <c r="D6" s="200">
        <v>44710329420</v>
      </c>
      <c r="E6" s="201">
        <v>0.89450971831478598</v>
      </c>
      <c r="F6" s="201">
        <v>1.01792003300086</v>
      </c>
      <c r="G6" s="202" t="s">
        <v>246</v>
      </c>
      <c r="H6" s="199">
        <v>24474</v>
      </c>
      <c r="I6" s="200">
        <v>379026018210</v>
      </c>
      <c r="J6" s="201">
        <v>0.90057022288120103</v>
      </c>
      <c r="K6" s="201">
        <v>0.95956321064801897</v>
      </c>
    </row>
    <row r="7" spans="1:13" x14ac:dyDescent="0.45">
      <c r="C7" s="199">
        <v>319</v>
      </c>
      <c r="D7" s="200">
        <v>3550176666</v>
      </c>
      <c r="E7" s="201">
        <v>7.1027603031947995E-2</v>
      </c>
      <c r="F7" s="201">
        <v>1.0514948153518899</v>
      </c>
      <c r="G7" s="202" t="s">
        <v>247</v>
      </c>
      <c r="H7" s="199">
        <v>2810</v>
      </c>
      <c r="I7" s="200">
        <v>29730059666</v>
      </c>
      <c r="J7" s="201">
        <v>7.0638967177305598E-2</v>
      </c>
      <c r="K7" s="201">
        <v>1.00402811441395</v>
      </c>
    </row>
    <row r="8" spans="1:13" x14ac:dyDescent="0.45">
      <c r="C8" s="199">
        <v>54</v>
      </c>
      <c r="D8" s="200">
        <v>1722550000</v>
      </c>
      <c r="E8" s="201">
        <v>3.4462678653266202E-2</v>
      </c>
      <c r="F8" s="201">
        <v>1.34280480199563</v>
      </c>
      <c r="G8" s="202" t="s">
        <v>248</v>
      </c>
      <c r="H8" s="199">
        <v>438</v>
      </c>
      <c r="I8" s="200">
        <v>12117285000</v>
      </c>
      <c r="J8" s="201">
        <v>2.87908099414932E-2</v>
      </c>
      <c r="K8" s="201">
        <v>1.3444901831335201</v>
      </c>
    </row>
    <row r="9" spans="1:13" x14ac:dyDescent="0.45">
      <c r="C9" s="203">
        <v>3235</v>
      </c>
      <c r="D9" s="204">
        <v>49983056086</v>
      </c>
      <c r="E9" s="205">
        <v>1</v>
      </c>
      <c r="F9" s="205">
        <v>1.0288318419703499</v>
      </c>
      <c r="G9" s="206" t="s">
        <v>249</v>
      </c>
      <c r="H9" s="203">
        <v>27722</v>
      </c>
      <c r="I9" s="204">
        <v>420873362876</v>
      </c>
      <c r="J9" s="205">
        <v>1</v>
      </c>
      <c r="K9" s="205">
        <v>0.97060004965256597</v>
      </c>
    </row>
    <row r="10" spans="1:13" x14ac:dyDescent="0.45">
      <c r="C10" s="207"/>
      <c r="D10" s="208"/>
      <c r="E10" s="209"/>
      <c r="F10" s="209"/>
      <c r="G10" s="210"/>
      <c r="H10" s="207"/>
      <c r="I10" s="208"/>
      <c r="J10" s="209"/>
      <c r="K10" s="209"/>
    </row>
    <row r="11" spans="1:13" x14ac:dyDescent="0.45">
      <c r="C11" s="207"/>
      <c r="D11" s="208"/>
      <c r="E11" s="209"/>
      <c r="F11" s="209"/>
      <c r="G11" s="210"/>
      <c r="H11" s="207"/>
      <c r="I11" s="208"/>
      <c r="J11" s="209"/>
      <c r="K11" s="209"/>
    </row>
    <row r="12" spans="1:13" x14ac:dyDescent="0.45">
      <c r="C12" s="207"/>
      <c r="D12" s="208"/>
      <c r="E12" s="209"/>
      <c r="F12" s="209"/>
      <c r="G12" s="210"/>
      <c r="H12" s="207"/>
      <c r="I12" s="208"/>
      <c r="J12" s="209"/>
      <c r="K12" s="209"/>
    </row>
    <row r="13" spans="1:13" x14ac:dyDescent="0.45">
      <c r="C13" s="207"/>
      <c r="D13" s="208"/>
      <c r="E13" s="209"/>
      <c r="F13" s="209"/>
      <c r="G13" s="210"/>
      <c r="H13" s="207"/>
      <c r="I13" s="208"/>
      <c r="J13" s="209"/>
      <c r="K13" s="209"/>
    </row>
    <row r="14" spans="1:13" x14ac:dyDescent="0.45">
      <c r="C14" s="207"/>
      <c r="D14" s="208"/>
      <c r="E14" s="209"/>
      <c r="F14" s="209"/>
      <c r="G14" s="210"/>
      <c r="H14" s="207"/>
      <c r="I14" s="208"/>
      <c r="J14" s="209"/>
      <c r="K14" s="209"/>
    </row>
    <row r="15" spans="1:13" ht="22.2" x14ac:dyDescent="0.55000000000000004">
      <c r="A15" s="193" t="s">
        <v>250</v>
      </c>
      <c r="D15" s="208"/>
      <c r="E15" s="209"/>
      <c r="F15" s="209"/>
      <c r="G15" s="210"/>
      <c r="H15" s="207"/>
      <c r="I15" s="208"/>
      <c r="J15" s="209"/>
      <c r="K15" s="209"/>
    </row>
    <row r="16" spans="1:13" x14ac:dyDescent="0.45">
      <c r="C16" s="207"/>
      <c r="D16" s="208"/>
      <c r="E16" s="209"/>
      <c r="F16" s="209"/>
      <c r="G16" s="210"/>
      <c r="H16" s="207"/>
      <c r="I16" s="208"/>
      <c r="J16" s="305" t="s">
        <v>204</v>
      </c>
      <c r="K16" s="305"/>
    </row>
    <row r="17" spans="1:13" x14ac:dyDescent="0.45">
      <c r="C17" s="307" t="s">
        <v>205</v>
      </c>
      <c r="D17" s="308"/>
      <c r="E17" s="308"/>
      <c r="F17" s="309"/>
      <c r="G17" s="310" t="s">
        <v>251</v>
      </c>
      <c r="H17" s="307" t="s">
        <v>207</v>
      </c>
      <c r="I17" s="308"/>
      <c r="J17" s="308"/>
      <c r="K17" s="309"/>
    </row>
    <row r="18" spans="1:13" x14ac:dyDescent="0.45">
      <c r="C18" s="196" t="s">
        <v>252</v>
      </c>
      <c r="D18" s="197" t="s">
        <v>253</v>
      </c>
      <c r="E18" s="198" t="s">
        <v>210</v>
      </c>
      <c r="F18" s="198" t="s">
        <v>211</v>
      </c>
      <c r="G18" s="311"/>
      <c r="H18" s="196" t="s">
        <v>208</v>
      </c>
      <c r="I18" s="197" t="s">
        <v>209</v>
      </c>
      <c r="J18" s="198" t="s">
        <v>210</v>
      </c>
      <c r="K18" s="198" t="s">
        <v>211</v>
      </c>
    </row>
    <row r="19" spans="1:13" x14ac:dyDescent="0.45">
      <c r="C19" s="199">
        <v>322</v>
      </c>
      <c r="D19" s="200">
        <v>2682870000</v>
      </c>
      <c r="E19" s="201">
        <v>5.3675589491444901E-2</v>
      </c>
      <c r="F19" s="201">
        <v>1.4119105132698699</v>
      </c>
      <c r="G19" s="202" t="s">
        <v>254</v>
      </c>
      <c r="H19" s="199">
        <v>2171</v>
      </c>
      <c r="I19" s="200">
        <v>17365451000</v>
      </c>
      <c r="J19" s="201">
        <v>4.1260513331931398E-2</v>
      </c>
      <c r="K19" s="201">
        <v>1.0307688225726399</v>
      </c>
    </row>
    <row r="20" spans="1:13" x14ac:dyDescent="0.45">
      <c r="C20" s="199">
        <v>2913</v>
      </c>
      <c r="D20" s="200">
        <v>47300186086</v>
      </c>
      <c r="E20" s="201">
        <v>0.94632441050855498</v>
      </c>
      <c r="F20" s="201">
        <v>1.0132388514742501</v>
      </c>
      <c r="G20" s="202" t="s">
        <v>255</v>
      </c>
      <c r="H20" s="199">
        <v>25551</v>
      </c>
      <c r="I20" s="200">
        <v>403507911876</v>
      </c>
      <c r="J20" s="201">
        <v>0.95873948666806896</v>
      </c>
      <c r="K20" s="201">
        <v>0.96816787610159305</v>
      </c>
    </row>
    <row r="21" spans="1:13" x14ac:dyDescent="0.45">
      <c r="C21" s="203">
        <v>3235</v>
      </c>
      <c r="D21" s="204">
        <v>49983056086</v>
      </c>
      <c r="E21" s="205">
        <v>1</v>
      </c>
      <c r="F21" s="205">
        <v>1.0288318419703499</v>
      </c>
      <c r="G21" s="206" t="s">
        <v>249</v>
      </c>
      <c r="H21" s="203">
        <v>27722</v>
      </c>
      <c r="I21" s="204">
        <v>420873362876</v>
      </c>
      <c r="J21" s="205">
        <v>1</v>
      </c>
      <c r="K21" s="205">
        <v>0.97060004965256597</v>
      </c>
    </row>
    <row r="22" spans="1:13" x14ac:dyDescent="0.45">
      <c r="C22" s="211"/>
      <c r="D22" s="212"/>
      <c r="E22" s="213"/>
      <c r="F22" s="213"/>
      <c r="G22" s="214"/>
      <c r="H22" s="211"/>
      <c r="I22" s="212"/>
      <c r="J22" s="213"/>
      <c r="K22" s="213"/>
    </row>
    <row r="23" spans="1:13" x14ac:dyDescent="0.45">
      <c r="C23" s="207"/>
      <c r="D23" s="208"/>
      <c r="E23" s="209"/>
      <c r="F23" s="209"/>
      <c r="G23" s="210"/>
      <c r="H23" s="207"/>
      <c r="I23" s="208"/>
      <c r="J23" s="209"/>
      <c r="K23" s="209"/>
    </row>
    <row r="24" spans="1:13" x14ac:dyDescent="0.45">
      <c r="C24" s="207"/>
      <c r="D24" s="208"/>
      <c r="E24" s="209"/>
      <c r="F24" s="209"/>
      <c r="G24" s="210"/>
      <c r="H24" s="207"/>
      <c r="I24" s="208"/>
      <c r="J24" s="209"/>
      <c r="K24" s="209"/>
    </row>
    <row r="25" spans="1:13" x14ac:dyDescent="0.45">
      <c r="C25" s="207"/>
      <c r="D25" s="208"/>
      <c r="E25" s="209"/>
      <c r="F25" s="209"/>
      <c r="G25" s="210"/>
      <c r="H25" s="207"/>
      <c r="I25" s="208"/>
      <c r="J25" s="209"/>
      <c r="K25" s="209"/>
    </row>
    <row r="26" spans="1:13" x14ac:dyDescent="0.45">
      <c r="C26" s="211"/>
      <c r="D26" s="212"/>
      <c r="E26" s="213"/>
      <c r="F26" s="213"/>
      <c r="G26" s="214"/>
      <c r="H26" s="211"/>
      <c r="I26" s="212"/>
      <c r="J26" s="213"/>
      <c r="K26" s="213"/>
    </row>
    <row r="27" spans="1:13" ht="22.2" x14ac:dyDescent="0.55000000000000004">
      <c r="A27" s="193" t="s">
        <v>256</v>
      </c>
      <c r="C27" s="211"/>
      <c r="D27" s="212"/>
      <c r="E27" s="213"/>
      <c r="F27" s="213"/>
      <c r="G27" s="214"/>
      <c r="H27" s="211"/>
      <c r="I27" s="212"/>
      <c r="J27" s="213"/>
      <c r="K27" s="213"/>
    </row>
    <row r="28" spans="1:13" x14ac:dyDescent="0.45">
      <c r="L28" s="305" t="s">
        <v>204</v>
      </c>
      <c r="M28" s="305"/>
    </row>
    <row r="29" spans="1:13" x14ac:dyDescent="0.45">
      <c r="A29" s="215" t="s">
        <v>257</v>
      </c>
      <c r="B29" s="216"/>
      <c r="C29" s="217"/>
      <c r="D29" s="215"/>
      <c r="E29" s="216"/>
      <c r="F29" s="217"/>
      <c r="G29" s="312" t="s">
        <v>258</v>
      </c>
      <c r="H29" s="313" t="s">
        <v>259</v>
      </c>
      <c r="I29" s="314"/>
      <c r="J29" s="315"/>
      <c r="K29" s="313" t="s">
        <v>260</v>
      </c>
      <c r="L29" s="314"/>
      <c r="M29" s="315"/>
    </row>
    <row r="30" spans="1:13" x14ac:dyDescent="0.45">
      <c r="A30" s="215" t="s">
        <v>205</v>
      </c>
      <c r="B30" s="216"/>
      <c r="C30" s="217"/>
      <c r="D30" s="215" t="s">
        <v>207</v>
      </c>
      <c r="E30" s="216"/>
      <c r="F30" s="217"/>
      <c r="G30" s="313"/>
      <c r="H30" s="313"/>
      <c r="I30" s="314"/>
      <c r="J30" s="315"/>
      <c r="K30" s="313"/>
      <c r="L30" s="314"/>
      <c r="M30" s="315"/>
    </row>
    <row r="31" spans="1:13" x14ac:dyDescent="0.45">
      <c r="A31" s="196" t="s">
        <v>252</v>
      </c>
      <c r="B31" s="197" t="s">
        <v>253</v>
      </c>
      <c r="C31" s="198" t="s">
        <v>261</v>
      </c>
      <c r="D31" s="196" t="s">
        <v>252</v>
      </c>
      <c r="E31" s="197" t="s">
        <v>253</v>
      </c>
      <c r="F31" s="198" t="s">
        <v>261</v>
      </c>
      <c r="G31" s="313"/>
      <c r="H31" s="218" t="s">
        <v>252</v>
      </c>
      <c r="I31" s="219" t="s">
        <v>253</v>
      </c>
      <c r="J31" s="220" t="s">
        <v>261</v>
      </c>
      <c r="K31" s="218" t="s">
        <v>252</v>
      </c>
      <c r="L31" s="219" t="s">
        <v>253</v>
      </c>
      <c r="M31" s="220" t="s">
        <v>261</v>
      </c>
    </row>
    <row r="32" spans="1:13" x14ac:dyDescent="0.45">
      <c r="A32" s="221">
        <v>281</v>
      </c>
      <c r="B32" s="222">
        <v>5365087180</v>
      </c>
      <c r="C32" s="223">
        <v>1.3186604927649728</v>
      </c>
      <c r="D32" s="221">
        <v>2216</v>
      </c>
      <c r="E32" s="222">
        <v>38444798870</v>
      </c>
      <c r="F32" s="223">
        <v>0.95423500634485814</v>
      </c>
      <c r="G32" s="224" t="s">
        <v>262</v>
      </c>
      <c r="H32" s="221">
        <v>9143</v>
      </c>
      <c r="I32" s="222">
        <v>131062110742</v>
      </c>
      <c r="J32" s="223">
        <v>0.93662701653110991</v>
      </c>
      <c r="K32" s="221">
        <v>191</v>
      </c>
      <c r="L32" s="222">
        <v>2284961739</v>
      </c>
      <c r="M32" s="223">
        <v>0.81893582321135316</v>
      </c>
    </row>
    <row r="33" spans="1:13" x14ac:dyDescent="0.45">
      <c r="A33" s="221">
        <v>1122</v>
      </c>
      <c r="B33" s="222">
        <v>16271884000</v>
      </c>
      <c r="C33" s="223">
        <v>0.93505947815413504</v>
      </c>
      <c r="D33" s="221">
        <v>9496</v>
      </c>
      <c r="E33" s="222">
        <v>136719812000</v>
      </c>
      <c r="F33" s="223">
        <v>0.97126740621549412</v>
      </c>
      <c r="G33" s="224" t="s">
        <v>263</v>
      </c>
      <c r="H33" s="221">
        <v>28786</v>
      </c>
      <c r="I33" s="222">
        <v>336376848004</v>
      </c>
      <c r="J33" s="223">
        <v>0.97408408346312503</v>
      </c>
      <c r="K33" s="221">
        <v>432</v>
      </c>
      <c r="L33" s="222">
        <v>4508677160</v>
      </c>
      <c r="M33" s="223">
        <v>0.81530461460277603</v>
      </c>
    </row>
    <row r="34" spans="1:13" x14ac:dyDescent="0.45">
      <c r="A34" s="221">
        <v>390</v>
      </c>
      <c r="B34" s="222">
        <v>7963589906</v>
      </c>
      <c r="C34" s="223">
        <v>1.1030025133242474</v>
      </c>
      <c r="D34" s="221">
        <v>3493</v>
      </c>
      <c r="E34" s="222">
        <v>73822227906</v>
      </c>
      <c r="F34" s="223">
        <v>1.0484046963301168</v>
      </c>
      <c r="G34" s="224" t="s">
        <v>264</v>
      </c>
      <c r="H34" s="221">
        <v>11574</v>
      </c>
      <c r="I34" s="222">
        <v>188134074296</v>
      </c>
      <c r="J34" s="223">
        <v>0.96040249757349949</v>
      </c>
      <c r="K34" s="221">
        <v>272</v>
      </c>
      <c r="L34" s="222">
        <v>4676673042</v>
      </c>
      <c r="M34" s="223">
        <v>1.514150850843248</v>
      </c>
    </row>
    <row r="35" spans="1:13" x14ac:dyDescent="0.45">
      <c r="A35" s="221">
        <v>403</v>
      </c>
      <c r="B35" s="222">
        <v>5674066000</v>
      </c>
      <c r="C35" s="223">
        <v>1.0015306967176512</v>
      </c>
      <c r="D35" s="221">
        <v>3737</v>
      </c>
      <c r="E35" s="222">
        <v>47549027000</v>
      </c>
      <c r="F35" s="223">
        <v>0.93797943220526658</v>
      </c>
      <c r="G35" s="224" t="s">
        <v>265</v>
      </c>
      <c r="H35" s="221">
        <v>15717</v>
      </c>
      <c r="I35" s="222">
        <v>156690986845</v>
      </c>
      <c r="J35" s="223">
        <v>0.94200196095908961</v>
      </c>
      <c r="K35" s="221">
        <v>423</v>
      </c>
      <c r="L35" s="222">
        <v>5777279220</v>
      </c>
      <c r="M35" s="223">
        <v>1.7401842837477173</v>
      </c>
    </row>
    <row r="36" spans="1:13" x14ac:dyDescent="0.45">
      <c r="A36" s="221">
        <v>180</v>
      </c>
      <c r="B36" s="222">
        <v>3378001000</v>
      </c>
      <c r="C36" s="223">
        <v>1.2394023426091576</v>
      </c>
      <c r="D36" s="221">
        <v>1337</v>
      </c>
      <c r="E36" s="222">
        <v>24362683000</v>
      </c>
      <c r="F36" s="223">
        <v>0.99604626264376439</v>
      </c>
      <c r="G36" s="224" t="s">
        <v>266</v>
      </c>
      <c r="H36" s="221">
        <v>5208</v>
      </c>
      <c r="I36" s="222">
        <v>78357092156</v>
      </c>
      <c r="J36" s="223">
        <v>0.9734889233940458</v>
      </c>
      <c r="K36" s="221">
        <v>64</v>
      </c>
      <c r="L36" s="222">
        <v>1143714000</v>
      </c>
      <c r="M36" s="223">
        <v>0.64764199144114409</v>
      </c>
    </row>
    <row r="37" spans="1:13" x14ac:dyDescent="0.45">
      <c r="A37" s="221">
        <v>231</v>
      </c>
      <c r="B37" s="222">
        <v>3460915000</v>
      </c>
      <c r="C37" s="223">
        <v>0.88190109010850126</v>
      </c>
      <c r="D37" s="221">
        <v>1974</v>
      </c>
      <c r="E37" s="222">
        <v>29956270000</v>
      </c>
      <c r="F37" s="223">
        <v>0.85606336937972716</v>
      </c>
      <c r="G37" s="224" t="s">
        <v>267</v>
      </c>
      <c r="H37" s="221">
        <v>7060</v>
      </c>
      <c r="I37" s="222">
        <v>86680277598</v>
      </c>
      <c r="J37" s="223">
        <v>0.9403751473241172</v>
      </c>
      <c r="K37" s="221">
        <v>66</v>
      </c>
      <c r="L37" s="222">
        <v>977422861</v>
      </c>
      <c r="M37" s="223">
        <v>1.6318851810269799</v>
      </c>
    </row>
    <row r="38" spans="1:13" x14ac:dyDescent="0.45">
      <c r="A38" s="221">
        <v>609</v>
      </c>
      <c r="B38" s="222">
        <v>7761613000</v>
      </c>
      <c r="C38" s="223">
        <v>1.045276013762239</v>
      </c>
      <c r="D38" s="221">
        <v>5314</v>
      </c>
      <c r="E38" s="222">
        <v>68107924100</v>
      </c>
      <c r="F38" s="223">
        <v>0.97384576707825532</v>
      </c>
      <c r="G38" s="224" t="s">
        <v>268</v>
      </c>
      <c r="H38" s="221">
        <v>22605</v>
      </c>
      <c r="I38" s="222">
        <v>226100607955</v>
      </c>
      <c r="J38" s="223">
        <v>0.95821272302523264</v>
      </c>
      <c r="K38" s="221">
        <v>302</v>
      </c>
      <c r="L38" s="222">
        <v>4256605096</v>
      </c>
      <c r="M38" s="223">
        <v>1.3448509436891911</v>
      </c>
    </row>
    <row r="39" spans="1:13" x14ac:dyDescent="0.45">
      <c r="A39" s="221">
        <v>19</v>
      </c>
      <c r="B39" s="222">
        <v>107900000</v>
      </c>
      <c r="C39" s="223">
        <v>0.71386040357260994</v>
      </c>
      <c r="D39" s="221">
        <v>155</v>
      </c>
      <c r="E39" s="222">
        <v>1910620000</v>
      </c>
      <c r="F39" s="223">
        <v>0.92190922864614999</v>
      </c>
      <c r="G39" s="224" t="s">
        <v>269</v>
      </c>
      <c r="H39" s="221">
        <v>566</v>
      </c>
      <c r="I39" s="222">
        <v>4959715684</v>
      </c>
      <c r="J39" s="223">
        <v>0.98405388508941594</v>
      </c>
      <c r="K39" s="221">
        <v>10</v>
      </c>
      <c r="L39" s="222">
        <v>26674007</v>
      </c>
      <c r="M39" s="223">
        <v>0.52415965874648807</v>
      </c>
    </row>
    <row r="40" spans="1:13" x14ac:dyDescent="0.45">
      <c r="A40" s="225">
        <v>3235</v>
      </c>
      <c r="B40" s="226">
        <v>49983056086</v>
      </c>
      <c r="C40" s="227">
        <v>1.0288318419703548</v>
      </c>
      <c r="D40" s="225">
        <v>27722</v>
      </c>
      <c r="E40" s="226">
        <v>420873362876</v>
      </c>
      <c r="F40" s="227">
        <v>0.97060004965256563</v>
      </c>
      <c r="G40" s="228" t="s">
        <v>270</v>
      </c>
      <c r="H40" s="225">
        <v>100659</v>
      </c>
      <c r="I40" s="226">
        <v>1208361713280</v>
      </c>
      <c r="J40" s="227">
        <v>0.95814011978181124</v>
      </c>
      <c r="K40" s="225">
        <v>1760</v>
      </c>
      <c r="L40" s="226">
        <v>23652007125</v>
      </c>
      <c r="M40" s="227">
        <v>1.1645669498635272</v>
      </c>
    </row>
    <row r="41" spans="1:13" x14ac:dyDescent="0.45">
      <c r="A41" s="229" t="s">
        <v>271</v>
      </c>
    </row>
  </sheetData>
  <mergeCells count="13">
    <mergeCell ref="C17:F17"/>
    <mergeCell ref="G17:G18"/>
    <mergeCell ref="H17:K17"/>
    <mergeCell ref="L28:M28"/>
    <mergeCell ref="G29:G31"/>
    <mergeCell ref="H29:J30"/>
    <mergeCell ref="K29:M30"/>
    <mergeCell ref="J16:K16"/>
    <mergeCell ref="K1:M1"/>
    <mergeCell ref="J3:K3"/>
    <mergeCell ref="C4:F4"/>
    <mergeCell ref="G4:G5"/>
    <mergeCell ref="H4:K4"/>
  </mergeCells>
  <phoneticPr fontId="3"/>
  <pageMargins left="0.70866141732283472" right="0.70866141732283472" top="0.74803149606299213" bottom="0.74803149606299213" header="0.31496062992125984" footer="0.31496062992125984"/>
  <pageSetup paperSize="9" scale="57" orientation="portrait" r:id="rId1"/>
  <headerFooter>
    <oddFooter>&amp;C&amp;A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8BF45-5CD9-4BF4-9A58-BEC905321BF8}">
  <dimension ref="A1:N49"/>
  <sheetViews>
    <sheetView view="pageBreakPreview" topLeftCell="B1" zoomScale="75" zoomScaleNormal="100" zoomScaleSheetLayoutView="75" workbookViewId="0">
      <selection activeCell="K16" sqref="K16"/>
    </sheetView>
  </sheetViews>
  <sheetFormatPr defaultColWidth="9" defaultRowHeight="18" x14ac:dyDescent="0.45"/>
  <cols>
    <col min="1" max="1" width="9" style="175"/>
    <col min="2" max="2" width="13.59765625" style="230" customWidth="1"/>
    <col min="3" max="3" width="9" style="2"/>
    <col min="4" max="4" width="9" style="175"/>
    <col min="5" max="5" width="13.59765625" style="230" customWidth="1"/>
    <col min="6" max="6" width="9" style="231"/>
    <col min="7" max="7" width="21.09765625" style="2" customWidth="1"/>
    <col min="8" max="8" width="9" style="175"/>
    <col min="9" max="9" width="13.59765625" style="230" customWidth="1"/>
    <col min="10" max="10" width="9" style="2"/>
    <col min="11" max="11" width="9" style="175"/>
    <col min="12" max="12" width="13.59765625" style="230" customWidth="1"/>
    <col min="13" max="13" width="9" style="255"/>
    <col min="14" max="16" width="9" style="2"/>
    <col min="17" max="17" width="13.59765625" style="2" customWidth="1"/>
    <col min="18" max="16384" width="9" style="2"/>
  </cols>
  <sheetData>
    <row r="1" spans="1:14" ht="22.2" x14ac:dyDescent="0.55000000000000004">
      <c r="A1" s="173" t="s">
        <v>272</v>
      </c>
      <c r="L1" s="316" t="str">
        <f>[1]目次!A5</f>
        <v xml:space="preserve">2026.3保証統計情報 </v>
      </c>
      <c r="M1" s="316"/>
    </row>
    <row r="2" spans="1:14" x14ac:dyDescent="0.45">
      <c r="A2" s="176"/>
      <c r="L2" s="232"/>
      <c r="M2" s="233"/>
    </row>
    <row r="3" spans="1:14" x14ac:dyDescent="0.45">
      <c r="L3" s="317" t="s">
        <v>204</v>
      </c>
      <c r="M3" s="317"/>
    </row>
    <row r="4" spans="1:14" x14ac:dyDescent="0.45">
      <c r="A4" s="177" t="s">
        <v>257</v>
      </c>
      <c r="B4" s="234"/>
      <c r="C4" s="16"/>
      <c r="D4" s="177"/>
      <c r="E4" s="234"/>
      <c r="F4" s="235"/>
      <c r="G4" s="304" t="s">
        <v>273</v>
      </c>
      <c r="H4" s="177" t="s">
        <v>259</v>
      </c>
      <c r="I4" s="234"/>
      <c r="J4" s="16"/>
      <c r="K4" s="177" t="s">
        <v>274</v>
      </c>
      <c r="L4" s="234"/>
      <c r="M4" s="236"/>
    </row>
    <row r="5" spans="1:14" x14ac:dyDescent="0.45">
      <c r="A5" s="177" t="s">
        <v>205</v>
      </c>
      <c r="B5" s="234"/>
      <c r="C5" s="16"/>
      <c r="D5" s="177" t="s">
        <v>207</v>
      </c>
      <c r="E5" s="234"/>
      <c r="F5" s="235"/>
      <c r="G5" s="304"/>
      <c r="H5" s="177" t="s">
        <v>205</v>
      </c>
      <c r="I5" s="234"/>
      <c r="J5" s="16"/>
      <c r="K5" s="177" t="s">
        <v>207</v>
      </c>
      <c r="L5" s="234"/>
      <c r="M5" s="236"/>
    </row>
    <row r="6" spans="1:14" x14ac:dyDescent="0.45">
      <c r="A6" s="179" t="s">
        <v>252</v>
      </c>
      <c r="B6" s="237" t="s">
        <v>253</v>
      </c>
      <c r="C6" s="15" t="s">
        <v>261</v>
      </c>
      <c r="D6" s="179" t="s">
        <v>252</v>
      </c>
      <c r="E6" s="237" t="s">
        <v>253</v>
      </c>
      <c r="F6" s="238" t="s">
        <v>261</v>
      </c>
      <c r="G6" s="304"/>
      <c r="H6" s="179" t="s">
        <v>252</v>
      </c>
      <c r="I6" s="237" t="s">
        <v>253</v>
      </c>
      <c r="J6" s="15" t="s">
        <v>261</v>
      </c>
      <c r="K6" s="179" t="s">
        <v>252</v>
      </c>
      <c r="L6" s="237" t="s">
        <v>253</v>
      </c>
      <c r="M6" s="239" t="s">
        <v>261</v>
      </c>
    </row>
    <row r="7" spans="1:14" x14ac:dyDescent="0.45">
      <c r="A7" s="240">
        <v>481</v>
      </c>
      <c r="B7" s="241">
        <v>17457753741</v>
      </c>
      <c r="C7" s="242" t="s">
        <v>275</v>
      </c>
      <c r="D7" s="240">
        <v>4389</v>
      </c>
      <c r="E7" s="241">
        <v>157169108131</v>
      </c>
      <c r="F7" s="243" t="s">
        <v>276</v>
      </c>
      <c r="G7" s="244" t="s">
        <v>277</v>
      </c>
      <c r="H7" s="240">
        <v>19059</v>
      </c>
      <c r="I7" s="241">
        <v>449210709693</v>
      </c>
      <c r="J7" s="184" t="s">
        <v>278</v>
      </c>
      <c r="K7" s="240">
        <v>323</v>
      </c>
      <c r="L7" s="241">
        <v>8052653533</v>
      </c>
      <c r="M7" s="243" t="s">
        <v>279</v>
      </c>
    </row>
    <row r="8" spans="1:14" x14ac:dyDescent="0.45">
      <c r="A8" s="181">
        <v>118</v>
      </c>
      <c r="B8" s="245">
        <v>3374904906</v>
      </c>
      <c r="C8" s="246" t="s">
        <v>280</v>
      </c>
      <c r="D8" s="181">
        <v>1594</v>
      </c>
      <c r="E8" s="245">
        <v>46330190596</v>
      </c>
      <c r="F8" s="247" t="s">
        <v>281</v>
      </c>
      <c r="G8" s="244" t="s">
        <v>282</v>
      </c>
      <c r="H8" s="181">
        <v>10201</v>
      </c>
      <c r="I8" s="245">
        <v>192589546791</v>
      </c>
      <c r="J8" s="248" t="s">
        <v>283</v>
      </c>
      <c r="K8" s="181">
        <v>138</v>
      </c>
      <c r="L8" s="245">
        <v>2360669828</v>
      </c>
      <c r="M8" s="247" t="s">
        <v>284</v>
      </c>
    </row>
    <row r="9" spans="1:14" x14ac:dyDescent="0.45">
      <c r="A9" s="181">
        <v>3</v>
      </c>
      <c r="B9" s="245">
        <v>273000000</v>
      </c>
      <c r="C9" s="246" t="s">
        <v>285</v>
      </c>
      <c r="D9" s="181">
        <v>65</v>
      </c>
      <c r="E9" s="245">
        <v>4565130000</v>
      </c>
      <c r="F9" s="247" t="s">
        <v>286</v>
      </c>
      <c r="G9" s="244" t="s">
        <v>287</v>
      </c>
      <c r="H9" s="181">
        <v>845</v>
      </c>
      <c r="I9" s="245">
        <v>31003426117</v>
      </c>
      <c r="J9" s="248" t="s">
        <v>288</v>
      </c>
      <c r="K9" s="181">
        <v>19</v>
      </c>
      <c r="L9" s="245">
        <v>608256142</v>
      </c>
      <c r="M9" s="247" t="s">
        <v>289</v>
      </c>
    </row>
    <row r="10" spans="1:14" x14ac:dyDescent="0.45">
      <c r="A10" s="181"/>
      <c r="B10" s="245"/>
      <c r="C10" s="246"/>
      <c r="D10" s="181"/>
      <c r="E10" s="245"/>
      <c r="F10" s="247"/>
      <c r="G10" s="244" t="s">
        <v>290</v>
      </c>
      <c r="H10" s="181">
        <v>1768</v>
      </c>
      <c r="I10" s="245">
        <v>53126673944</v>
      </c>
      <c r="J10" s="248" t="s">
        <v>291</v>
      </c>
      <c r="K10" s="181">
        <v>20</v>
      </c>
      <c r="L10" s="245">
        <v>487654767</v>
      </c>
      <c r="M10" s="247" t="s">
        <v>292</v>
      </c>
      <c r="N10" s="175"/>
    </row>
    <row r="11" spans="1:14" x14ac:dyDescent="0.45">
      <c r="A11" s="181">
        <v>246</v>
      </c>
      <c r="B11" s="245">
        <v>9574650000</v>
      </c>
      <c r="C11" s="246" t="s">
        <v>293</v>
      </c>
      <c r="D11" s="181">
        <v>2005</v>
      </c>
      <c r="E11" s="245">
        <v>81804047000</v>
      </c>
      <c r="F11" s="247" t="s">
        <v>294</v>
      </c>
      <c r="G11" s="244" t="s">
        <v>295</v>
      </c>
      <c r="H11" s="181">
        <v>1661</v>
      </c>
      <c r="I11" s="245">
        <v>62153589089</v>
      </c>
      <c r="J11" s="248" t="s">
        <v>296</v>
      </c>
      <c r="K11" s="181"/>
      <c r="L11" s="245"/>
      <c r="M11" s="247"/>
      <c r="N11" s="175"/>
    </row>
    <row r="12" spans="1:14" x14ac:dyDescent="0.45">
      <c r="A12" s="181"/>
      <c r="B12" s="245"/>
      <c r="C12" s="246"/>
      <c r="D12" s="181"/>
      <c r="E12" s="245"/>
      <c r="F12" s="247"/>
      <c r="G12" s="244" t="s">
        <v>297</v>
      </c>
      <c r="H12" s="181"/>
      <c r="I12" s="245"/>
      <c r="J12" s="248"/>
      <c r="K12" s="181"/>
      <c r="L12" s="245"/>
      <c r="M12" s="247"/>
    </row>
    <row r="13" spans="1:14" x14ac:dyDescent="0.45">
      <c r="A13" s="181">
        <v>1</v>
      </c>
      <c r="B13" s="245">
        <v>3000000</v>
      </c>
      <c r="C13" s="246" t="s">
        <v>298</v>
      </c>
      <c r="D13" s="181">
        <v>14</v>
      </c>
      <c r="E13" s="245">
        <v>68200000</v>
      </c>
      <c r="F13" s="247" t="s">
        <v>280</v>
      </c>
      <c r="G13" s="249" t="s">
        <v>299</v>
      </c>
      <c r="H13" s="181">
        <v>111</v>
      </c>
      <c r="I13" s="245">
        <v>416452804</v>
      </c>
      <c r="J13" s="248" t="s">
        <v>300</v>
      </c>
      <c r="K13" s="181">
        <v>3</v>
      </c>
      <c r="L13" s="245">
        <v>9629728</v>
      </c>
      <c r="M13" s="247" t="s">
        <v>301</v>
      </c>
    </row>
    <row r="14" spans="1:14" x14ac:dyDescent="0.45">
      <c r="A14" s="181">
        <v>2</v>
      </c>
      <c r="B14" s="245">
        <v>25357180</v>
      </c>
      <c r="C14" s="246" t="s">
        <v>302</v>
      </c>
      <c r="D14" s="181">
        <v>19</v>
      </c>
      <c r="E14" s="245">
        <v>419557180</v>
      </c>
      <c r="F14" s="247" t="s">
        <v>303</v>
      </c>
      <c r="G14" s="244" t="s">
        <v>304</v>
      </c>
      <c r="H14" s="181">
        <v>112</v>
      </c>
      <c r="I14" s="245">
        <v>3305825942</v>
      </c>
      <c r="J14" s="248" t="s">
        <v>305</v>
      </c>
      <c r="K14" s="181">
        <v>8</v>
      </c>
      <c r="L14" s="245">
        <v>311423539</v>
      </c>
      <c r="M14" s="247" t="s">
        <v>306</v>
      </c>
    </row>
    <row r="15" spans="1:14" x14ac:dyDescent="0.45">
      <c r="A15" s="181">
        <v>26</v>
      </c>
      <c r="B15" s="245">
        <v>1175000000</v>
      </c>
      <c r="C15" s="246" t="s">
        <v>307</v>
      </c>
      <c r="D15" s="181">
        <v>186</v>
      </c>
      <c r="E15" s="245">
        <v>7278000000</v>
      </c>
      <c r="F15" s="247" t="s">
        <v>308</v>
      </c>
      <c r="G15" s="244" t="s">
        <v>309</v>
      </c>
      <c r="H15" s="181">
        <v>231</v>
      </c>
      <c r="I15" s="245">
        <v>8048127600</v>
      </c>
      <c r="J15" s="248" t="s">
        <v>310</v>
      </c>
      <c r="K15" s="181">
        <v>1</v>
      </c>
      <c r="L15" s="245">
        <v>38738009</v>
      </c>
      <c r="M15" s="247" t="s">
        <v>311</v>
      </c>
    </row>
    <row r="16" spans="1:14" x14ac:dyDescent="0.45">
      <c r="A16" s="181">
        <v>1</v>
      </c>
      <c r="B16" s="245">
        <v>56700000</v>
      </c>
      <c r="C16" s="246" t="s">
        <v>195</v>
      </c>
      <c r="D16" s="181">
        <v>8</v>
      </c>
      <c r="E16" s="245">
        <v>608000000</v>
      </c>
      <c r="F16" s="247" t="s">
        <v>312</v>
      </c>
      <c r="G16" s="244" t="s">
        <v>313</v>
      </c>
      <c r="H16" s="181">
        <v>154</v>
      </c>
      <c r="I16" s="245">
        <v>4723174906</v>
      </c>
      <c r="J16" s="248" t="s">
        <v>314</v>
      </c>
      <c r="K16" s="181">
        <v>1</v>
      </c>
      <c r="L16" s="245">
        <v>55823273</v>
      </c>
      <c r="M16" s="247" t="s">
        <v>195</v>
      </c>
    </row>
    <row r="17" spans="1:13" x14ac:dyDescent="0.45">
      <c r="A17" s="181">
        <v>7</v>
      </c>
      <c r="B17" s="245">
        <v>44000000</v>
      </c>
      <c r="C17" s="246" t="s">
        <v>315</v>
      </c>
      <c r="D17" s="181">
        <v>82</v>
      </c>
      <c r="E17" s="245">
        <v>479000000</v>
      </c>
      <c r="F17" s="247" t="s">
        <v>316</v>
      </c>
      <c r="G17" s="244" t="s">
        <v>317</v>
      </c>
      <c r="H17" s="181">
        <v>188</v>
      </c>
      <c r="I17" s="245">
        <v>950520254</v>
      </c>
      <c r="J17" s="248" t="s">
        <v>318</v>
      </c>
      <c r="K17" s="181">
        <v>3</v>
      </c>
      <c r="L17" s="245">
        <v>12176754</v>
      </c>
      <c r="M17" s="247" t="s">
        <v>195</v>
      </c>
    </row>
    <row r="18" spans="1:13" x14ac:dyDescent="0.45">
      <c r="A18" s="181">
        <v>2</v>
      </c>
      <c r="B18" s="245">
        <v>50000000</v>
      </c>
      <c r="C18" s="246" t="s">
        <v>319</v>
      </c>
      <c r="D18" s="181">
        <v>34</v>
      </c>
      <c r="E18" s="245">
        <v>1416000000</v>
      </c>
      <c r="F18" s="247" t="s">
        <v>320</v>
      </c>
      <c r="G18" s="244" t="s">
        <v>321</v>
      </c>
      <c r="H18" s="181">
        <v>695</v>
      </c>
      <c r="I18" s="245">
        <v>16548861171</v>
      </c>
      <c r="J18" s="248" t="s">
        <v>322</v>
      </c>
      <c r="K18" s="181">
        <v>37</v>
      </c>
      <c r="L18" s="245">
        <v>1198431688</v>
      </c>
      <c r="M18" s="247" t="s">
        <v>323</v>
      </c>
    </row>
    <row r="19" spans="1:13" x14ac:dyDescent="0.45">
      <c r="A19" s="181">
        <v>3</v>
      </c>
      <c r="B19" s="245">
        <v>144000000</v>
      </c>
      <c r="C19" s="246" t="s">
        <v>324</v>
      </c>
      <c r="D19" s="181">
        <v>24</v>
      </c>
      <c r="E19" s="245">
        <v>1592000000</v>
      </c>
      <c r="F19" s="247" t="s">
        <v>325</v>
      </c>
      <c r="G19" s="244" t="s">
        <v>326</v>
      </c>
      <c r="H19" s="181">
        <v>248</v>
      </c>
      <c r="I19" s="245">
        <v>6347680000</v>
      </c>
      <c r="J19" s="248" t="s">
        <v>327</v>
      </c>
      <c r="K19" s="181">
        <v>3</v>
      </c>
      <c r="L19" s="245">
        <v>52400000</v>
      </c>
      <c r="M19" s="247" t="s">
        <v>328</v>
      </c>
    </row>
    <row r="20" spans="1:13" x14ac:dyDescent="0.45">
      <c r="A20" s="181">
        <v>2</v>
      </c>
      <c r="B20" s="245">
        <v>176000000</v>
      </c>
      <c r="C20" s="246" t="s">
        <v>329</v>
      </c>
      <c r="D20" s="181">
        <v>18</v>
      </c>
      <c r="E20" s="245">
        <v>718400000</v>
      </c>
      <c r="F20" s="247" t="s">
        <v>330</v>
      </c>
      <c r="G20" s="244" t="s">
        <v>331</v>
      </c>
      <c r="H20" s="181">
        <v>28</v>
      </c>
      <c r="I20" s="245">
        <v>1022301600</v>
      </c>
      <c r="J20" s="248" t="s">
        <v>332</v>
      </c>
      <c r="K20" s="181">
        <v>1</v>
      </c>
      <c r="L20" s="245">
        <v>117001472</v>
      </c>
      <c r="M20" s="247" t="s">
        <v>333</v>
      </c>
    </row>
    <row r="21" spans="1:13" x14ac:dyDescent="0.45">
      <c r="A21" s="181"/>
      <c r="B21" s="245"/>
      <c r="C21" s="246"/>
      <c r="D21" s="181"/>
      <c r="E21" s="245"/>
      <c r="F21" s="247"/>
      <c r="G21" s="244" t="s">
        <v>334</v>
      </c>
      <c r="H21" s="181">
        <v>349</v>
      </c>
      <c r="I21" s="245">
        <v>15986892376</v>
      </c>
      <c r="J21" s="248" t="s">
        <v>335</v>
      </c>
      <c r="K21" s="181">
        <v>15</v>
      </c>
      <c r="L21" s="245">
        <v>1122118784</v>
      </c>
      <c r="M21" s="247" t="s">
        <v>336</v>
      </c>
    </row>
    <row r="22" spans="1:13" x14ac:dyDescent="0.45">
      <c r="A22" s="181"/>
      <c r="B22" s="245"/>
      <c r="C22" s="246"/>
      <c r="D22" s="181"/>
      <c r="E22" s="245"/>
      <c r="F22" s="247"/>
      <c r="G22" s="244" t="s">
        <v>337</v>
      </c>
      <c r="H22" s="181">
        <v>490</v>
      </c>
      <c r="I22" s="245">
        <v>8208081529</v>
      </c>
      <c r="J22" s="248" t="s">
        <v>338</v>
      </c>
      <c r="K22" s="181">
        <v>23</v>
      </c>
      <c r="L22" s="245">
        <v>408816280</v>
      </c>
      <c r="M22" s="247" t="s">
        <v>339</v>
      </c>
    </row>
    <row r="23" spans="1:13" x14ac:dyDescent="0.45">
      <c r="A23" s="181"/>
      <c r="B23" s="245"/>
      <c r="C23" s="246"/>
      <c r="D23" s="181"/>
      <c r="E23" s="245"/>
      <c r="F23" s="247"/>
      <c r="G23" s="244" t="s">
        <v>340</v>
      </c>
      <c r="H23" s="181">
        <v>8</v>
      </c>
      <c r="I23" s="245">
        <v>35077600</v>
      </c>
      <c r="J23" s="248" t="s">
        <v>341</v>
      </c>
      <c r="K23" s="181"/>
      <c r="L23" s="245"/>
      <c r="M23" s="247"/>
    </row>
    <row r="24" spans="1:13" x14ac:dyDescent="0.45">
      <c r="A24" s="181"/>
      <c r="B24" s="245"/>
      <c r="C24" s="246"/>
      <c r="D24" s="181"/>
      <c r="E24" s="245"/>
      <c r="F24" s="247"/>
      <c r="G24" s="244" t="s">
        <v>342</v>
      </c>
      <c r="H24" s="181">
        <v>165</v>
      </c>
      <c r="I24" s="245">
        <v>2240659700</v>
      </c>
      <c r="J24" s="248" t="s">
        <v>343</v>
      </c>
      <c r="K24" s="181">
        <v>11</v>
      </c>
      <c r="L24" s="245">
        <v>182466737</v>
      </c>
      <c r="M24" s="247" t="s">
        <v>344</v>
      </c>
    </row>
    <row r="25" spans="1:13" x14ac:dyDescent="0.45">
      <c r="A25" s="181"/>
      <c r="B25" s="245"/>
      <c r="C25" s="246"/>
      <c r="D25" s="181">
        <v>22</v>
      </c>
      <c r="E25" s="245">
        <v>917650000</v>
      </c>
      <c r="F25" s="247" t="s">
        <v>345</v>
      </c>
      <c r="G25" s="244" t="s">
        <v>346</v>
      </c>
      <c r="H25" s="181">
        <v>340</v>
      </c>
      <c r="I25" s="245">
        <v>9975936395</v>
      </c>
      <c r="J25" s="248" t="s">
        <v>347</v>
      </c>
      <c r="K25" s="181">
        <v>10</v>
      </c>
      <c r="L25" s="245">
        <v>388241142</v>
      </c>
      <c r="M25" s="247" t="s">
        <v>348</v>
      </c>
    </row>
    <row r="26" spans="1:13" x14ac:dyDescent="0.45">
      <c r="A26" s="181">
        <v>70</v>
      </c>
      <c r="B26" s="245">
        <v>2561141655</v>
      </c>
      <c r="C26" s="246" t="s">
        <v>349</v>
      </c>
      <c r="D26" s="181">
        <v>318</v>
      </c>
      <c r="E26" s="245">
        <v>10972933355</v>
      </c>
      <c r="F26" s="247" t="s">
        <v>329</v>
      </c>
      <c r="G26" s="244" t="s">
        <v>350</v>
      </c>
      <c r="H26" s="181">
        <v>1465</v>
      </c>
      <c r="I26" s="245">
        <v>32527881875</v>
      </c>
      <c r="J26" s="248" t="s">
        <v>351</v>
      </c>
      <c r="K26" s="181">
        <v>30</v>
      </c>
      <c r="L26" s="245">
        <v>698805390</v>
      </c>
      <c r="M26" s="247" t="s">
        <v>352</v>
      </c>
    </row>
    <row r="27" spans="1:13" x14ac:dyDescent="0.45">
      <c r="A27" s="240">
        <v>2289</v>
      </c>
      <c r="B27" s="241">
        <v>26518284345</v>
      </c>
      <c r="C27" s="242" t="s">
        <v>353</v>
      </c>
      <c r="D27" s="240">
        <v>20304</v>
      </c>
      <c r="E27" s="241">
        <v>228726587745</v>
      </c>
      <c r="F27" s="243" t="s">
        <v>354</v>
      </c>
      <c r="G27" s="244" t="s">
        <v>355</v>
      </c>
      <c r="H27" s="240">
        <v>69753</v>
      </c>
      <c r="I27" s="241">
        <v>681561193556</v>
      </c>
      <c r="J27" s="184" t="s">
        <v>356</v>
      </c>
      <c r="K27" s="240">
        <v>1312</v>
      </c>
      <c r="L27" s="241">
        <v>14863290568</v>
      </c>
      <c r="M27" s="243" t="s">
        <v>357</v>
      </c>
    </row>
    <row r="28" spans="1:13" x14ac:dyDescent="0.45">
      <c r="A28" s="181">
        <v>749</v>
      </c>
      <c r="B28" s="245">
        <v>4978390000</v>
      </c>
      <c r="C28" s="246" t="s">
        <v>358</v>
      </c>
      <c r="D28" s="181">
        <v>6969</v>
      </c>
      <c r="E28" s="245">
        <v>46657050000</v>
      </c>
      <c r="F28" s="247" t="s">
        <v>359</v>
      </c>
      <c r="G28" s="244" t="s">
        <v>360</v>
      </c>
      <c r="H28" s="181">
        <v>4529</v>
      </c>
      <c r="I28" s="245">
        <v>26473727637</v>
      </c>
      <c r="J28" s="248" t="s">
        <v>330</v>
      </c>
      <c r="K28" s="181">
        <v>118</v>
      </c>
      <c r="L28" s="245">
        <v>624287743</v>
      </c>
      <c r="M28" s="247" t="s">
        <v>361</v>
      </c>
    </row>
    <row r="29" spans="1:13" x14ac:dyDescent="0.45">
      <c r="A29" s="181">
        <v>157</v>
      </c>
      <c r="B29" s="245">
        <v>450390000</v>
      </c>
      <c r="C29" s="246" t="s">
        <v>362</v>
      </c>
      <c r="D29" s="181">
        <v>1491</v>
      </c>
      <c r="E29" s="245">
        <v>4446590000</v>
      </c>
      <c r="F29" s="247" t="s">
        <v>363</v>
      </c>
      <c r="G29" s="244" t="s">
        <v>364</v>
      </c>
      <c r="H29" s="181">
        <v>846</v>
      </c>
      <c r="I29" s="245">
        <v>2112977300</v>
      </c>
      <c r="J29" s="248" t="s">
        <v>365</v>
      </c>
      <c r="K29" s="181">
        <v>8</v>
      </c>
      <c r="L29" s="245">
        <v>12925684</v>
      </c>
      <c r="M29" s="247" t="s">
        <v>366</v>
      </c>
    </row>
    <row r="30" spans="1:13" x14ac:dyDescent="0.45">
      <c r="A30" s="181">
        <v>17</v>
      </c>
      <c r="B30" s="245">
        <v>548000000</v>
      </c>
      <c r="C30" s="246" t="s">
        <v>367</v>
      </c>
      <c r="D30" s="181">
        <v>144</v>
      </c>
      <c r="E30" s="245">
        <v>4731800000</v>
      </c>
      <c r="F30" s="247" t="s">
        <v>368</v>
      </c>
      <c r="G30" s="244" t="s">
        <v>369</v>
      </c>
      <c r="H30" s="181">
        <v>1499</v>
      </c>
      <c r="I30" s="245">
        <v>17948222649</v>
      </c>
      <c r="J30" s="248" t="s">
        <v>300</v>
      </c>
      <c r="K30" s="181">
        <v>47</v>
      </c>
      <c r="L30" s="245">
        <v>708811124</v>
      </c>
      <c r="M30" s="247" t="s">
        <v>370</v>
      </c>
    </row>
    <row r="31" spans="1:13" x14ac:dyDescent="0.45">
      <c r="A31" s="181"/>
      <c r="B31" s="245"/>
      <c r="C31" s="246"/>
      <c r="D31" s="181"/>
      <c r="E31" s="245"/>
      <c r="F31" s="247"/>
      <c r="G31" s="244" t="s">
        <v>371</v>
      </c>
      <c r="H31" s="181">
        <v>97</v>
      </c>
      <c r="I31" s="245">
        <v>752540510</v>
      </c>
      <c r="J31" s="248" t="s">
        <v>372</v>
      </c>
      <c r="K31" s="181">
        <v>12</v>
      </c>
      <c r="L31" s="245">
        <v>62856950</v>
      </c>
      <c r="M31" s="247" t="s">
        <v>373</v>
      </c>
    </row>
    <row r="32" spans="1:13" x14ac:dyDescent="0.45">
      <c r="A32" s="181"/>
      <c r="B32" s="245"/>
      <c r="C32" s="246"/>
      <c r="D32" s="181"/>
      <c r="E32" s="245"/>
      <c r="F32" s="247"/>
      <c r="G32" s="244" t="s">
        <v>374</v>
      </c>
      <c r="H32" s="181">
        <v>19560</v>
      </c>
      <c r="I32" s="245">
        <v>207120870391</v>
      </c>
      <c r="J32" s="248" t="s">
        <v>375</v>
      </c>
      <c r="K32" s="181">
        <v>426</v>
      </c>
      <c r="L32" s="245">
        <v>6251191386</v>
      </c>
      <c r="M32" s="247" t="s">
        <v>376</v>
      </c>
    </row>
    <row r="33" spans="1:13" x14ac:dyDescent="0.45">
      <c r="A33" s="181"/>
      <c r="B33" s="245"/>
      <c r="C33" s="246"/>
      <c r="D33" s="181"/>
      <c r="E33" s="245"/>
      <c r="F33" s="247"/>
      <c r="G33" s="244" t="s">
        <v>377</v>
      </c>
      <c r="H33" s="181">
        <v>5910</v>
      </c>
      <c r="I33" s="245">
        <v>109109172433</v>
      </c>
      <c r="J33" s="248" t="s">
        <v>378</v>
      </c>
      <c r="K33" s="181">
        <v>123</v>
      </c>
      <c r="L33" s="245">
        <v>2623950738</v>
      </c>
      <c r="M33" s="247" t="s">
        <v>379</v>
      </c>
    </row>
    <row r="34" spans="1:13" x14ac:dyDescent="0.45">
      <c r="A34" s="181"/>
      <c r="B34" s="245"/>
      <c r="C34" s="246"/>
      <c r="D34" s="181"/>
      <c r="E34" s="245"/>
      <c r="F34" s="247"/>
      <c r="G34" s="244" t="s">
        <v>380</v>
      </c>
      <c r="H34" s="181">
        <v>2</v>
      </c>
      <c r="I34" s="245">
        <v>28400000</v>
      </c>
      <c r="J34" s="248" t="s">
        <v>381</v>
      </c>
      <c r="K34" s="181"/>
      <c r="L34" s="245"/>
      <c r="M34" s="247"/>
    </row>
    <row r="35" spans="1:13" x14ac:dyDescent="0.45">
      <c r="A35" s="181">
        <v>653</v>
      </c>
      <c r="B35" s="245">
        <v>12278230000</v>
      </c>
      <c r="C35" s="246" t="s">
        <v>382</v>
      </c>
      <c r="D35" s="181">
        <v>5690</v>
      </c>
      <c r="E35" s="245">
        <v>105907384000</v>
      </c>
      <c r="F35" s="247" t="s">
        <v>383</v>
      </c>
      <c r="G35" s="244" t="s">
        <v>384</v>
      </c>
      <c r="H35" s="181">
        <v>14279</v>
      </c>
      <c r="I35" s="245">
        <v>185271763397</v>
      </c>
      <c r="J35" s="248" t="s">
        <v>385</v>
      </c>
      <c r="K35" s="181">
        <v>268</v>
      </c>
      <c r="L35" s="245">
        <v>3129993614</v>
      </c>
      <c r="M35" s="247" t="s">
        <v>386</v>
      </c>
    </row>
    <row r="36" spans="1:13" x14ac:dyDescent="0.45">
      <c r="A36" s="181">
        <v>103</v>
      </c>
      <c r="B36" s="245">
        <v>1170635000</v>
      </c>
      <c r="C36" s="246" t="s">
        <v>387</v>
      </c>
      <c r="D36" s="181">
        <v>890</v>
      </c>
      <c r="E36" s="245">
        <v>9266994000</v>
      </c>
      <c r="F36" s="247" t="s">
        <v>388</v>
      </c>
      <c r="G36" s="244" t="s">
        <v>389</v>
      </c>
      <c r="H36" s="181">
        <v>3446</v>
      </c>
      <c r="I36" s="245">
        <v>25153047252</v>
      </c>
      <c r="J36" s="248" t="s">
        <v>385</v>
      </c>
      <c r="K36" s="181">
        <v>29</v>
      </c>
      <c r="L36" s="245">
        <v>196072408</v>
      </c>
      <c r="M36" s="247" t="s">
        <v>390</v>
      </c>
    </row>
    <row r="37" spans="1:13" x14ac:dyDescent="0.45">
      <c r="A37" s="181">
        <v>540</v>
      </c>
      <c r="B37" s="245">
        <v>3295354000</v>
      </c>
      <c r="C37" s="246" t="s">
        <v>367</v>
      </c>
      <c r="D37" s="181">
        <v>4760</v>
      </c>
      <c r="E37" s="245">
        <v>28811438000</v>
      </c>
      <c r="F37" s="247" t="s">
        <v>391</v>
      </c>
      <c r="G37" s="244" t="s">
        <v>392</v>
      </c>
      <c r="H37" s="181">
        <v>14970</v>
      </c>
      <c r="I37" s="245">
        <v>55855866076</v>
      </c>
      <c r="J37" s="248" t="s">
        <v>393</v>
      </c>
      <c r="K37" s="181">
        <v>203</v>
      </c>
      <c r="L37" s="245">
        <v>862176168</v>
      </c>
      <c r="M37" s="247" t="s">
        <v>394</v>
      </c>
    </row>
    <row r="38" spans="1:13" x14ac:dyDescent="0.45">
      <c r="A38" s="181">
        <v>454</v>
      </c>
      <c r="B38" s="245">
        <v>2167125000</v>
      </c>
      <c r="C38" s="246" t="s">
        <v>395</v>
      </c>
      <c r="D38" s="181">
        <v>3961</v>
      </c>
      <c r="E38" s="245">
        <v>18998299000</v>
      </c>
      <c r="F38" s="247" t="s">
        <v>396</v>
      </c>
      <c r="G38" s="244" t="s">
        <v>364</v>
      </c>
      <c r="H38" s="181">
        <v>12706</v>
      </c>
      <c r="I38" s="245">
        <v>38424206825</v>
      </c>
      <c r="J38" s="248" t="s">
        <v>397</v>
      </c>
      <c r="K38" s="181">
        <v>149</v>
      </c>
      <c r="L38" s="245">
        <v>462134299</v>
      </c>
      <c r="M38" s="247" t="s">
        <v>398</v>
      </c>
    </row>
    <row r="39" spans="1:13" x14ac:dyDescent="0.45">
      <c r="A39" s="181">
        <v>104</v>
      </c>
      <c r="B39" s="245">
        <v>543930000</v>
      </c>
      <c r="C39" s="246" t="s">
        <v>399</v>
      </c>
      <c r="D39" s="181">
        <v>922</v>
      </c>
      <c r="E39" s="245">
        <v>4643968000</v>
      </c>
      <c r="F39" s="247" t="s">
        <v>400</v>
      </c>
      <c r="G39" s="244" t="s">
        <v>401</v>
      </c>
      <c r="H39" s="181">
        <v>3866</v>
      </c>
      <c r="I39" s="245">
        <v>11698480029</v>
      </c>
      <c r="J39" s="248" t="s">
        <v>402</v>
      </c>
      <c r="K39" s="181">
        <v>75</v>
      </c>
      <c r="L39" s="245">
        <v>225282972</v>
      </c>
      <c r="M39" s="247" t="s">
        <v>403</v>
      </c>
    </row>
    <row r="40" spans="1:13" x14ac:dyDescent="0.45">
      <c r="A40" s="181">
        <v>105</v>
      </c>
      <c r="B40" s="245">
        <v>3277900000</v>
      </c>
      <c r="C40" s="246" t="s">
        <v>404</v>
      </c>
      <c r="D40" s="181">
        <v>794</v>
      </c>
      <c r="E40" s="245">
        <v>25345778400</v>
      </c>
      <c r="F40" s="247" t="s">
        <v>405</v>
      </c>
      <c r="G40" s="244" t="s">
        <v>406</v>
      </c>
      <c r="H40" s="181">
        <v>1206</v>
      </c>
      <c r="I40" s="245">
        <v>35694388477</v>
      </c>
      <c r="J40" s="248" t="s">
        <v>407</v>
      </c>
      <c r="K40" s="181">
        <v>5</v>
      </c>
      <c r="L40" s="245">
        <v>97429116</v>
      </c>
      <c r="M40" s="247" t="s">
        <v>408</v>
      </c>
    </row>
    <row r="41" spans="1:13" x14ac:dyDescent="0.45">
      <c r="A41" s="181">
        <v>18</v>
      </c>
      <c r="B41" s="245">
        <v>425845345</v>
      </c>
      <c r="C41" s="246" t="s">
        <v>409</v>
      </c>
      <c r="D41" s="181">
        <v>135</v>
      </c>
      <c r="E41" s="245">
        <v>3362175345</v>
      </c>
      <c r="F41" s="247" t="s">
        <v>410</v>
      </c>
      <c r="G41" s="244" t="s">
        <v>350</v>
      </c>
      <c r="H41" s="181">
        <v>389</v>
      </c>
      <c r="I41" s="245">
        <v>6454714705</v>
      </c>
      <c r="J41" s="248" t="s">
        <v>411</v>
      </c>
      <c r="K41" s="181">
        <v>6</v>
      </c>
      <c r="L41" s="245">
        <v>81238349</v>
      </c>
      <c r="M41" s="247" t="s">
        <v>412</v>
      </c>
    </row>
    <row r="42" spans="1:13" x14ac:dyDescent="0.45">
      <c r="A42" s="240">
        <v>465</v>
      </c>
      <c r="B42" s="241">
        <v>6007018000</v>
      </c>
      <c r="C42" s="242" t="s">
        <v>413</v>
      </c>
      <c r="D42" s="240">
        <v>3029</v>
      </c>
      <c r="E42" s="241">
        <v>34977667000</v>
      </c>
      <c r="F42" s="243" t="s">
        <v>414</v>
      </c>
      <c r="G42" s="244" t="s">
        <v>415</v>
      </c>
      <c r="H42" s="240">
        <v>11847</v>
      </c>
      <c r="I42" s="241">
        <v>77589810031</v>
      </c>
      <c r="J42" s="184" t="s">
        <v>416</v>
      </c>
      <c r="K42" s="240">
        <v>125</v>
      </c>
      <c r="L42" s="241">
        <v>736063024</v>
      </c>
      <c r="M42" s="243" t="s">
        <v>417</v>
      </c>
    </row>
    <row r="43" spans="1:13" x14ac:dyDescent="0.45">
      <c r="A43" s="240">
        <v>105</v>
      </c>
      <c r="B43" s="241">
        <v>675030000</v>
      </c>
      <c r="C43" s="242" t="s">
        <v>418</v>
      </c>
      <c r="D43" s="240">
        <v>739</v>
      </c>
      <c r="E43" s="241">
        <v>4278550000</v>
      </c>
      <c r="F43" s="243" t="s">
        <v>419</v>
      </c>
      <c r="G43" s="244" t="s">
        <v>364</v>
      </c>
      <c r="H43" s="240">
        <v>2464</v>
      </c>
      <c r="I43" s="241">
        <v>8273694276</v>
      </c>
      <c r="J43" s="184" t="s">
        <v>420</v>
      </c>
      <c r="K43" s="240">
        <v>13</v>
      </c>
      <c r="L43" s="241">
        <v>24164686</v>
      </c>
      <c r="M43" s="243" t="s">
        <v>421</v>
      </c>
    </row>
    <row r="44" spans="1:13" x14ac:dyDescent="0.45">
      <c r="A44" s="187">
        <v>3235</v>
      </c>
      <c r="B44" s="250">
        <v>49983056086</v>
      </c>
      <c r="C44" s="251" t="s">
        <v>422</v>
      </c>
      <c r="D44" s="187">
        <v>27722</v>
      </c>
      <c r="E44" s="250">
        <v>420873362876</v>
      </c>
      <c r="F44" s="252" t="s">
        <v>423</v>
      </c>
      <c r="G44" s="253" t="s">
        <v>424</v>
      </c>
      <c r="H44" s="187">
        <v>100659</v>
      </c>
      <c r="I44" s="250">
        <v>1208361713280</v>
      </c>
      <c r="J44" s="254" t="s">
        <v>425</v>
      </c>
      <c r="K44" s="187">
        <v>1760</v>
      </c>
      <c r="L44" s="250">
        <v>23652007125</v>
      </c>
      <c r="M44" s="252" t="s">
        <v>426</v>
      </c>
    </row>
    <row r="45" spans="1:13" x14ac:dyDescent="0.45">
      <c r="A45" s="175" t="s">
        <v>427</v>
      </c>
    </row>
    <row r="46" spans="1:13" x14ac:dyDescent="0.45">
      <c r="A46" s="175" t="s">
        <v>428</v>
      </c>
    </row>
    <row r="49" spans="7:7" x14ac:dyDescent="0.45">
      <c r="G49" s="256"/>
    </row>
  </sheetData>
  <mergeCells count="3">
    <mergeCell ref="L1:M1"/>
    <mergeCell ref="L3:M3"/>
    <mergeCell ref="G4:G6"/>
  </mergeCells>
  <phoneticPr fontId="3"/>
  <pageMargins left="0.70866141732283472" right="0.70866141732283472" top="0.74803149606299213" bottom="0.74803149606299213" header="0.31496062992125984" footer="0.31496062992125984"/>
  <pageSetup paperSize="9" scale="54" orientation="portrait" r:id="rId1"/>
  <headerFooter>
    <oddFooter>&amp;C&amp;A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459BA-99D3-4D2F-B459-F7BB99348434}">
  <dimension ref="A1:N81"/>
  <sheetViews>
    <sheetView view="pageBreakPreview" zoomScale="85" zoomScaleNormal="100" zoomScaleSheetLayoutView="85" workbookViewId="0">
      <selection activeCell="K16" sqref="K16"/>
    </sheetView>
  </sheetViews>
  <sheetFormatPr defaultColWidth="9" defaultRowHeight="18" x14ac:dyDescent="0.45"/>
  <cols>
    <col min="1" max="1" width="9" style="259"/>
    <col min="2" max="2" width="14.3984375" style="257" bestFit="1" customWidth="1"/>
    <col min="3" max="3" width="9" style="258"/>
    <col min="4" max="4" width="9" style="259"/>
    <col min="5" max="5" width="15.5" style="257" bestFit="1" customWidth="1"/>
    <col min="6" max="6" width="9" style="258"/>
    <col min="7" max="7" width="22.59765625" style="2" customWidth="1"/>
    <col min="8" max="8" width="9" style="259"/>
    <col min="9" max="9" width="17.19921875" style="257" bestFit="1" customWidth="1"/>
    <col min="10" max="10" width="9" style="258"/>
    <col min="11" max="11" width="9" style="259"/>
    <col min="12" max="12" width="14.3984375" style="257" bestFit="1" customWidth="1"/>
    <col min="13" max="13" width="9" style="258"/>
    <col min="14" max="16384" width="9" style="2"/>
  </cols>
  <sheetData>
    <row r="1" spans="1:14" ht="22.2" x14ac:dyDescent="0.55000000000000004">
      <c r="A1" s="190" t="s">
        <v>6</v>
      </c>
      <c r="L1" s="318" t="str">
        <f>[1]目次!A5</f>
        <v xml:space="preserve">2026.3保証統計情報 </v>
      </c>
      <c r="M1" s="318"/>
    </row>
    <row r="2" spans="1:14" x14ac:dyDescent="0.45">
      <c r="A2" s="260"/>
      <c r="L2" s="261"/>
      <c r="M2" s="261"/>
    </row>
    <row r="3" spans="1:14" x14ac:dyDescent="0.45">
      <c r="L3" s="319" t="s">
        <v>204</v>
      </c>
      <c r="M3" s="319"/>
    </row>
    <row r="4" spans="1:14" x14ac:dyDescent="0.45">
      <c r="A4" s="177" t="s">
        <v>257</v>
      </c>
      <c r="B4" s="234"/>
      <c r="C4" s="236"/>
      <c r="D4" s="177"/>
      <c r="E4" s="234"/>
      <c r="F4" s="236"/>
      <c r="G4" s="304" t="s">
        <v>429</v>
      </c>
      <c r="H4" s="177" t="s">
        <v>259</v>
      </c>
      <c r="I4" s="234"/>
      <c r="J4" s="236"/>
      <c r="K4" s="177" t="s">
        <v>274</v>
      </c>
      <c r="L4" s="234"/>
      <c r="M4" s="236"/>
    </row>
    <row r="5" spans="1:14" x14ac:dyDescent="0.45">
      <c r="A5" s="177" t="s">
        <v>205</v>
      </c>
      <c r="B5" s="234"/>
      <c r="C5" s="236"/>
      <c r="D5" s="177" t="s">
        <v>207</v>
      </c>
      <c r="E5" s="234"/>
      <c r="F5" s="236"/>
      <c r="G5" s="304"/>
      <c r="H5" s="177" t="s">
        <v>205</v>
      </c>
      <c r="I5" s="234"/>
      <c r="J5" s="236"/>
      <c r="K5" s="177" t="s">
        <v>207</v>
      </c>
      <c r="L5" s="234"/>
      <c r="M5" s="236"/>
    </row>
    <row r="6" spans="1:14" x14ac:dyDescent="0.45">
      <c r="A6" s="179" t="s">
        <v>252</v>
      </c>
      <c r="B6" s="237" t="s">
        <v>253</v>
      </c>
      <c r="C6" s="239" t="s">
        <v>261</v>
      </c>
      <c r="D6" s="179" t="s">
        <v>252</v>
      </c>
      <c r="E6" s="237" t="s">
        <v>253</v>
      </c>
      <c r="F6" s="239" t="s">
        <v>261</v>
      </c>
      <c r="G6" s="304"/>
      <c r="H6" s="179" t="s">
        <v>252</v>
      </c>
      <c r="I6" s="237" t="s">
        <v>253</v>
      </c>
      <c r="J6" s="239" t="s">
        <v>261</v>
      </c>
      <c r="K6" s="239" t="s">
        <v>252</v>
      </c>
      <c r="L6" s="237" t="s">
        <v>253</v>
      </c>
      <c r="M6" s="239" t="s">
        <v>261</v>
      </c>
    </row>
    <row r="7" spans="1:14" x14ac:dyDescent="0.45">
      <c r="A7" s="262">
        <v>10</v>
      </c>
      <c r="B7" s="263">
        <v>335000000</v>
      </c>
      <c r="C7" s="264">
        <v>1.9850000000000001</v>
      </c>
      <c r="D7" s="262">
        <v>44</v>
      </c>
      <c r="E7" s="263">
        <v>975200000</v>
      </c>
      <c r="F7" s="264">
        <v>0.71199999999999997</v>
      </c>
      <c r="G7" s="244" t="s">
        <v>430</v>
      </c>
      <c r="H7" s="262">
        <v>550</v>
      </c>
      <c r="I7" s="263">
        <v>6778199230</v>
      </c>
      <c r="J7" s="264">
        <v>0.79800000000000004</v>
      </c>
      <c r="K7" s="262">
        <v>13</v>
      </c>
      <c r="L7" s="263">
        <v>123197759</v>
      </c>
      <c r="M7" s="264">
        <v>0.80900000000000005</v>
      </c>
    </row>
    <row r="8" spans="1:14" x14ac:dyDescent="0.45">
      <c r="A8" s="262">
        <v>2</v>
      </c>
      <c r="B8" s="263">
        <v>30000000</v>
      </c>
      <c r="C8" s="264">
        <v>0.23100000000000001</v>
      </c>
      <c r="D8" s="262">
        <v>33</v>
      </c>
      <c r="E8" s="263">
        <v>1077273000</v>
      </c>
      <c r="F8" s="264">
        <v>1.1259999999999999</v>
      </c>
      <c r="G8" s="244" t="s">
        <v>431</v>
      </c>
      <c r="H8" s="262">
        <v>289</v>
      </c>
      <c r="I8" s="263">
        <v>3692079178</v>
      </c>
      <c r="J8" s="264">
        <v>0.86599999999999999</v>
      </c>
      <c r="K8" s="262">
        <v>7</v>
      </c>
      <c r="L8" s="263">
        <v>22075814</v>
      </c>
      <c r="M8" s="264">
        <v>0.17399999999999999</v>
      </c>
    </row>
    <row r="9" spans="1:14" x14ac:dyDescent="0.45">
      <c r="A9" s="262">
        <v>1</v>
      </c>
      <c r="B9" s="263">
        <v>30000000</v>
      </c>
      <c r="C9" s="264">
        <v>1</v>
      </c>
      <c r="D9" s="262">
        <v>14</v>
      </c>
      <c r="E9" s="263">
        <v>405000000</v>
      </c>
      <c r="F9" s="264">
        <v>0.57699999999999996</v>
      </c>
      <c r="G9" s="244" t="s">
        <v>432</v>
      </c>
      <c r="H9" s="262">
        <v>441</v>
      </c>
      <c r="I9" s="263">
        <v>6502195320</v>
      </c>
      <c r="J9" s="264">
        <v>0.82199999999999995</v>
      </c>
      <c r="K9" s="262">
        <v>6</v>
      </c>
      <c r="L9" s="263">
        <v>102243185</v>
      </c>
      <c r="M9" s="264">
        <v>0.311</v>
      </c>
    </row>
    <row r="10" spans="1:14" x14ac:dyDescent="0.45">
      <c r="A10" s="262">
        <v>3</v>
      </c>
      <c r="B10" s="263">
        <v>157000000</v>
      </c>
      <c r="C10" s="264">
        <v>1.653</v>
      </c>
      <c r="D10" s="262">
        <v>37</v>
      </c>
      <c r="E10" s="263">
        <v>1183800000</v>
      </c>
      <c r="F10" s="264">
        <v>0.86099999999999999</v>
      </c>
      <c r="G10" s="244" t="s">
        <v>433</v>
      </c>
      <c r="H10" s="262">
        <v>369</v>
      </c>
      <c r="I10" s="263">
        <v>6762077582</v>
      </c>
      <c r="J10" s="264">
        <v>0.85099999999999998</v>
      </c>
      <c r="K10" s="262">
        <v>12</v>
      </c>
      <c r="L10" s="263">
        <v>229896967</v>
      </c>
      <c r="M10" s="264">
        <v>1.097</v>
      </c>
      <c r="N10" s="259"/>
    </row>
    <row r="11" spans="1:14" x14ac:dyDescent="0.45">
      <c r="A11" s="262">
        <v>3</v>
      </c>
      <c r="B11" s="263">
        <v>74200000</v>
      </c>
      <c r="C11" s="264" t="s">
        <v>195</v>
      </c>
      <c r="D11" s="262">
        <v>17</v>
      </c>
      <c r="E11" s="263">
        <v>372200000</v>
      </c>
      <c r="F11" s="264">
        <v>2.4329999999999998</v>
      </c>
      <c r="G11" s="244" t="s">
        <v>434</v>
      </c>
      <c r="H11" s="262">
        <v>50</v>
      </c>
      <c r="I11" s="263">
        <v>793036000</v>
      </c>
      <c r="J11" s="264">
        <v>1.163</v>
      </c>
      <c r="K11" s="262">
        <v>2</v>
      </c>
      <c r="L11" s="263">
        <v>48511041</v>
      </c>
      <c r="M11" s="264">
        <v>0.97</v>
      </c>
    </row>
    <row r="12" spans="1:14" x14ac:dyDescent="0.45">
      <c r="A12" s="240">
        <v>19</v>
      </c>
      <c r="B12" s="241">
        <v>626200000</v>
      </c>
      <c r="C12" s="243">
        <v>1.478</v>
      </c>
      <c r="D12" s="240">
        <v>145</v>
      </c>
      <c r="E12" s="241">
        <v>4013473000</v>
      </c>
      <c r="F12" s="243">
        <v>0.88100000000000001</v>
      </c>
      <c r="G12" s="249" t="s">
        <v>435</v>
      </c>
      <c r="H12" s="240">
        <v>1699</v>
      </c>
      <c r="I12" s="241">
        <v>24527587310</v>
      </c>
      <c r="J12" s="243">
        <v>0.83699999999999997</v>
      </c>
      <c r="K12" s="240">
        <v>40</v>
      </c>
      <c r="L12" s="241">
        <v>525924766</v>
      </c>
      <c r="M12" s="243">
        <v>0.60599999999999998</v>
      </c>
    </row>
    <row r="13" spans="1:14" x14ac:dyDescent="0.45">
      <c r="A13" s="262">
        <v>4</v>
      </c>
      <c r="B13" s="263">
        <v>160000000</v>
      </c>
      <c r="C13" s="264">
        <v>1.032</v>
      </c>
      <c r="D13" s="262">
        <v>55</v>
      </c>
      <c r="E13" s="263">
        <v>1751000000</v>
      </c>
      <c r="F13" s="264">
        <v>1.595</v>
      </c>
      <c r="G13" s="244" t="s">
        <v>89</v>
      </c>
      <c r="H13" s="262">
        <v>246</v>
      </c>
      <c r="I13" s="263">
        <v>4932994016</v>
      </c>
      <c r="J13" s="264">
        <v>1.022</v>
      </c>
      <c r="K13" s="262">
        <v>8</v>
      </c>
      <c r="L13" s="263">
        <v>65202595</v>
      </c>
      <c r="M13" s="264">
        <v>9.5109999999999992</v>
      </c>
    </row>
    <row r="14" spans="1:14" x14ac:dyDescent="0.45">
      <c r="A14" s="262"/>
      <c r="B14" s="263"/>
      <c r="C14" s="264"/>
      <c r="D14" s="262">
        <v>5</v>
      </c>
      <c r="E14" s="263">
        <v>121000000</v>
      </c>
      <c r="F14" s="264">
        <v>2.42</v>
      </c>
      <c r="G14" s="244" t="s">
        <v>436</v>
      </c>
      <c r="H14" s="262">
        <v>6</v>
      </c>
      <c r="I14" s="263">
        <v>142878000</v>
      </c>
      <c r="J14" s="264">
        <v>1.679</v>
      </c>
      <c r="K14" s="262"/>
      <c r="L14" s="263"/>
      <c r="M14" s="264"/>
    </row>
    <row r="15" spans="1:14" x14ac:dyDescent="0.45">
      <c r="A15" s="262">
        <v>17</v>
      </c>
      <c r="B15" s="263">
        <v>522000000</v>
      </c>
      <c r="C15" s="264">
        <v>1.1679999999999999</v>
      </c>
      <c r="D15" s="262">
        <v>110</v>
      </c>
      <c r="E15" s="263">
        <v>2756700000</v>
      </c>
      <c r="F15" s="264">
        <v>0.89400000000000002</v>
      </c>
      <c r="G15" s="244" t="s">
        <v>159</v>
      </c>
      <c r="H15" s="262">
        <v>564</v>
      </c>
      <c r="I15" s="263">
        <v>9129927000</v>
      </c>
      <c r="J15" s="264">
        <v>0.93200000000000005</v>
      </c>
      <c r="K15" s="262">
        <v>12</v>
      </c>
      <c r="L15" s="263">
        <v>151548577</v>
      </c>
      <c r="M15" s="264">
        <v>1.9790000000000001</v>
      </c>
    </row>
    <row r="16" spans="1:14" x14ac:dyDescent="0.45">
      <c r="A16" s="262">
        <v>9</v>
      </c>
      <c r="B16" s="263">
        <v>165000000</v>
      </c>
      <c r="C16" s="264">
        <v>1.6419999999999999</v>
      </c>
      <c r="D16" s="262">
        <v>104</v>
      </c>
      <c r="E16" s="263">
        <v>1812866000</v>
      </c>
      <c r="F16" s="264">
        <v>0.95699999999999996</v>
      </c>
      <c r="G16" s="244" t="s">
        <v>437</v>
      </c>
      <c r="H16" s="262">
        <v>357</v>
      </c>
      <c r="I16" s="263">
        <v>4340252671</v>
      </c>
      <c r="J16" s="264">
        <v>0.92100000000000004</v>
      </c>
      <c r="K16" s="262">
        <v>14</v>
      </c>
      <c r="L16" s="263">
        <v>497676404</v>
      </c>
      <c r="M16" s="264">
        <v>1.877</v>
      </c>
    </row>
    <row r="17" spans="1:14" x14ac:dyDescent="0.45">
      <c r="A17" s="262">
        <v>1</v>
      </c>
      <c r="B17" s="263">
        <v>15000000</v>
      </c>
      <c r="C17" s="264" t="s">
        <v>195</v>
      </c>
      <c r="D17" s="262">
        <v>1</v>
      </c>
      <c r="E17" s="263">
        <v>15000000</v>
      </c>
      <c r="F17" s="264">
        <v>0.20100000000000001</v>
      </c>
      <c r="G17" s="244" t="s">
        <v>438</v>
      </c>
      <c r="H17" s="262">
        <v>23</v>
      </c>
      <c r="I17" s="263">
        <v>458063000</v>
      </c>
      <c r="J17" s="264">
        <v>0.86599999999999999</v>
      </c>
      <c r="K17" s="262"/>
      <c r="L17" s="263"/>
      <c r="M17" s="264"/>
      <c r="N17" s="259"/>
    </row>
    <row r="18" spans="1:14" x14ac:dyDescent="0.45">
      <c r="A18" s="262">
        <v>920</v>
      </c>
      <c r="B18" s="263">
        <v>14107831000</v>
      </c>
      <c r="C18" s="264">
        <v>1.093</v>
      </c>
      <c r="D18" s="262">
        <v>7703</v>
      </c>
      <c r="E18" s="263">
        <v>126711220700</v>
      </c>
      <c r="F18" s="264">
        <v>1.006</v>
      </c>
      <c r="G18" s="244" t="s">
        <v>75</v>
      </c>
      <c r="H18" s="262">
        <v>32222</v>
      </c>
      <c r="I18" s="263">
        <v>402839884781</v>
      </c>
      <c r="J18" s="264">
        <v>0.93500000000000005</v>
      </c>
      <c r="K18" s="262">
        <v>517</v>
      </c>
      <c r="L18" s="263">
        <v>8414400201</v>
      </c>
      <c r="M18" s="264">
        <v>1.329</v>
      </c>
    </row>
    <row r="19" spans="1:14" x14ac:dyDescent="0.45">
      <c r="A19" s="262">
        <v>320</v>
      </c>
      <c r="B19" s="263">
        <v>5592305000</v>
      </c>
      <c r="C19" s="264">
        <v>0.94299999999999995</v>
      </c>
      <c r="D19" s="262">
        <v>2759</v>
      </c>
      <c r="E19" s="263">
        <v>59921532000</v>
      </c>
      <c r="F19" s="264">
        <v>1.079</v>
      </c>
      <c r="G19" s="249" t="s">
        <v>73</v>
      </c>
      <c r="H19" s="262">
        <v>10020</v>
      </c>
      <c r="I19" s="263">
        <v>170710518258</v>
      </c>
      <c r="J19" s="264">
        <v>0.97499999999999998</v>
      </c>
      <c r="K19" s="262">
        <v>123</v>
      </c>
      <c r="L19" s="263">
        <v>2225605674</v>
      </c>
      <c r="M19" s="264">
        <v>1.4530000000000001</v>
      </c>
    </row>
    <row r="20" spans="1:14" x14ac:dyDescent="0.45">
      <c r="A20" s="262">
        <v>2</v>
      </c>
      <c r="B20" s="263">
        <v>160000000</v>
      </c>
      <c r="C20" s="264">
        <v>1.5840000000000001</v>
      </c>
      <c r="D20" s="262">
        <v>23</v>
      </c>
      <c r="E20" s="263">
        <v>615325000</v>
      </c>
      <c r="F20" s="264">
        <v>0.73199999999999998</v>
      </c>
      <c r="G20" s="244" t="s">
        <v>439</v>
      </c>
      <c r="H20" s="262">
        <v>128</v>
      </c>
      <c r="I20" s="263">
        <v>2848938246</v>
      </c>
      <c r="J20" s="264">
        <v>0.89500000000000002</v>
      </c>
      <c r="K20" s="262"/>
      <c r="L20" s="263"/>
      <c r="M20" s="264"/>
    </row>
    <row r="21" spans="1:14" x14ac:dyDescent="0.45">
      <c r="A21" s="262"/>
      <c r="B21" s="263"/>
      <c r="C21" s="264"/>
      <c r="D21" s="262"/>
      <c r="E21" s="263"/>
      <c r="F21" s="264"/>
      <c r="G21" s="244" t="s">
        <v>440</v>
      </c>
      <c r="H21" s="262">
        <v>2</v>
      </c>
      <c r="I21" s="263">
        <v>18170000</v>
      </c>
      <c r="J21" s="264">
        <v>0.85399999999999998</v>
      </c>
      <c r="K21" s="262"/>
      <c r="L21" s="263"/>
      <c r="M21" s="264"/>
    </row>
    <row r="22" spans="1:14" x14ac:dyDescent="0.45">
      <c r="A22" s="262"/>
      <c r="B22" s="263"/>
      <c r="C22" s="264"/>
      <c r="D22" s="262"/>
      <c r="E22" s="263"/>
      <c r="F22" s="264"/>
      <c r="G22" s="244" t="s">
        <v>441</v>
      </c>
      <c r="H22" s="262">
        <v>1</v>
      </c>
      <c r="I22" s="263">
        <v>2696000</v>
      </c>
      <c r="J22" s="264">
        <v>6.5000000000000002E-2</v>
      </c>
      <c r="K22" s="262"/>
      <c r="L22" s="263"/>
      <c r="M22" s="264"/>
    </row>
    <row r="23" spans="1:14" x14ac:dyDescent="0.45">
      <c r="A23" s="262"/>
      <c r="B23" s="263"/>
      <c r="C23" s="264"/>
      <c r="D23" s="262"/>
      <c r="E23" s="263"/>
      <c r="F23" s="264"/>
      <c r="G23" s="244" t="s">
        <v>442</v>
      </c>
      <c r="H23" s="262">
        <v>1</v>
      </c>
      <c r="I23" s="263">
        <v>34000</v>
      </c>
      <c r="J23" s="264">
        <v>0.16800000000000001</v>
      </c>
      <c r="K23" s="262"/>
      <c r="L23" s="263"/>
      <c r="M23" s="264"/>
    </row>
    <row r="24" spans="1:14" x14ac:dyDescent="0.45">
      <c r="A24" s="262"/>
      <c r="B24" s="263"/>
      <c r="C24" s="264"/>
      <c r="D24" s="262">
        <v>2</v>
      </c>
      <c r="E24" s="263">
        <v>60000000</v>
      </c>
      <c r="F24" s="264">
        <v>0.33700000000000002</v>
      </c>
      <c r="G24" s="244" t="s">
        <v>443</v>
      </c>
      <c r="H24" s="262">
        <v>56</v>
      </c>
      <c r="I24" s="263">
        <v>1250532000</v>
      </c>
      <c r="J24" s="264">
        <v>0.80600000000000005</v>
      </c>
      <c r="K24" s="262"/>
      <c r="L24" s="263"/>
      <c r="M24" s="264"/>
    </row>
    <row r="25" spans="1:14" x14ac:dyDescent="0.45">
      <c r="A25" s="240">
        <v>1273</v>
      </c>
      <c r="B25" s="241">
        <v>20722136000</v>
      </c>
      <c r="C25" s="243">
        <v>1.0549999999999999</v>
      </c>
      <c r="D25" s="240">
        <v>10762</v>
      </c>
      <c r="E25" s="241">
        <v>193764643700</v>
      </c>
      <c r="F25" s="243">
        <v>1.0269999999999999</v>
      </c>
      <c r="G25" s="244" t="s">
        <v>444</v>
      </c>
      <c r="H25" s="240">
        <v>43626</v>
      </c>
      <c r="I25" s="241">
        <v>596674887972</v>
      </c>
      <c r="J25" s="243">
        <v>0.94599999999999995</v>
      </c>
      <c r="K25" s="240">
        <v>674</v>
      </c>
      <c r="L25" s="241">
        <v>11354433451</v>
      </c>
      <c r="M25" s="243">
        <v>1.3819999999999999</v>
      </c>
    </row>
    <row r="26" spans="1:14" x14ac:dyDescent="0.45">
      <c r="A26" s="262"/>
      <c r="B26" s="263"/>
      <c r="C26" s="264"/>
      <c r="D26" s="262"/>
      <c r="E26" s="263"/>
      <c r="F26" s="264"/>
      <c r="G26" s="244" t="s">
        <v>445</v>
      </c>
      <c r="H26" s="262"/>
      <c r="I26" s="263"/>
      <c r="J26" s="264"/>
      <c r="K26" s="262"/>
      <c r="L26" s="263"/>
      <c r="M26" s="264"/>
    </row>
    <row r="27" spans="1:14" x14ac:dyDescent="0.45">
      <c r="A27" s="262"/>
      <c r="B27" s="263"/>
      <c r="C27" s="264"/>
      <c r="D27" s="262"/>
      <c r="E27" s="263"/>
      <c r="F27" s="264"/>
      <c r="G27" s="244" t="s">
        <v>446</v>
      </c>
      <c r="H27" s="262"/>
      <c r="I27" s="263"/>
      <c r="J27" s="264"/>
      <c r="K27" s="262"/>
      <c r="L27" s="263"/>
      <c r="M27" s="264"/>
    </row>
    <row r="28" spans="1:14" x14ac:dyDescent="0.45">
      <c r="A28" s="240"/>
      <c r="B28" s="241"/>
      <c r="C28" s="243"/>
      <c r="D28" s="240"/>
      <c r="E28" s="241"/>
      <c r="F28" s="243"/>
      <c r="G28" s="244" t="s">
        <v>447</v>
      </c>
      <c r="H28" s="240"/>
      <c r="I28" s="241"/>
      <c r="J28" s="243"/>
      <c r="K28" s="240"/>
      <c r="L28" s="241"/>
      <c r="M28" s="243"/>
    </row>
    <row r="29" spans="1:14" x14ac:dyDescent="0.45">
      <c r="A29" s="262"/>
      <c r="B29" s="263"/>
      <c r="C29" s="264"/>
      <c r="D29" s="262"/>
      <c r="E29" s="263"/>
      <c r="F29" s="264"/>
      <c r="G29" s="244" t="s">
        <v>448</v>
      </c>
      <c r="H29" s="262"/>
      <c r="I29" s="263"/>
      <c r="J29" s="264"/>
      <c r="K29" s="262"/>
      <c r="L29" s="263"/>
      <c r="M29" s="264"/>
    </row>
    <row r="30" spans="1:14" x14ac:dyDescent="0.45">
      <c r="A30" s="262"/>
      <c r="B30" s="263"/>
      <c r="C30" s="264"/>
      <c r="D30" s="262"/>
      <c r="E30" s="263"/>
      <c r="F30" s="264"/>
      <c r="G30" s="249" t="s">
        <v>449</v>
      </c>
      <c r="H30" s="262"/>
      <c r="I30" s="263"/>
      <c r="J30" s="264"/>
      <c r="K30" s="262"/>
      <c r="L30" s="263"/>
      <c r="M30" s="264"/>
    </row>
    <row r="31" spans="1:14" x14ac:dyDescent="0.45">
      <c r="A31" s="240"/>
      <c r="B31" s="241"/>
      <c r="C31" s="243"/>
      <c r="D31" s="240"/>
      <c r="E31" s="241"/>
      <c r="F31" s="243"/>
      <c r="G31" s="244" t="s">
        <v>450</v>
      </c>
      <c r="H31" s="240"/>
      <c r="I31" s="241"/>
      <c r="J31" s="243"/>
      <c r="K31" s="240"/>
      <c r="L31" s="241"/>
      <c r="M31" s="243"/>
    </row>
    <row r="32" spans="1:14" x14ac:dyDescent="0.45">
      <c r="A32" s="262"/>
      <c r="B32" s="263"/>
      <c r="C32" s="264"/>
      <c r="D32" s="262">
        <v>4</v>
      </c>
      <c r="E32" s="263">
        <v>94600000</v>
      </c>
      <c r="F32" s="264">
        <v>0.77100000000000002</v>
      </c>
      <c r="G32" s="244" t="s">
        <v>451</v>
      </c>
      <c r="H32" s="262">
        <v>14</v>
      </c>
      <c r="I32" s="263">
        <v>188916000</v>
      </c>
      <c r="J32" s="264">
        <v>1.1419999999999999</v>
      </c>
      <c r="K32" s="262">
        <v>2</v>
      </c>
      <c r="L32" s="263">
        <v>14078369</v>
      </c>
      <c r="M32" s="264">
        <v>0.35799999999999998</v>
      </c>
    </row>
    <row r="33" spans="1:14" x14ac:dyDescent="0.45">
      <c r="A33" s="262">
        <v>577</v>
      </c>
      <c r="B33" s="263">
        <v>12552252420</v>
      </c>
      <c r="C33" s="264">
        <v>0.88200000000000001</v>
      </c>
      <c r="D33" s="262">
        <v>4592</v>
      </c>
      <c r="E33" s="263">
        <v>92575792110</v>
      </c>
      <c r="F33" s="264">
        <v>0.85199999999999998</v>
      </c>
      <c r="G33" s="244" t="s">
        <v>70</v>
      </c>
      <c r="H33" s="262">
        <v>19901</v>
      </c>
      <c r="I33" s="263">
        <v>267491775618</v>
      </c>
      <c r="J33" s="264">
        <v>0.97599999999999998</v>
      </c>
      <c r="K33" s="262">
        <v>342</v>
      </c>
      <c r="L33" s="263">
        <v>4204282103</v>
      </c>
      <c r="M33" s="264">
        <v>1.1859999999999999</v>
      </c>
    </row>
    <row r="34" spans="1:14" x14ac:dyDescent="0.45">
      <c r="A34" s="262">
        <v>7</v>
      </c>
      <c r="B34" s="263">
        <v>212000000</v>
      </c>
      <c r="C34" s="264">
        <v>1.3680000000000001</v>
      </c>
      <c r="D34" s="262">
        <v>62</v>
      </c>
      <c r="E34" s="263">
        <v>1679300000</v>
      </c>
      <c r="F34" s="264">
        <v>1.167</v>
      </c>
      <c r="G34" s="244" t="s">
        <v>452</v>
      </c>
      <c r="H34" s="262">
        <v>358</v>
      </c>
      <c r="I34" s="263">
        <v>5417611400</v>
      </c>
      <c r="J34" s="264">
        <v>0.91600000000000004</v>
      </c>
      <c r="K34" s="262">
        <v>3</v>
      </c>
      <c r="L34" s="263">
        <v>55390966</v>
      </c>
      <c r="M34" s="264">
        <v>0.46400000000000002</v>
      </c>
    </row>
    <row r="35" spans="1:14" x14ac:dyDescent="0.45">
      <c r="A35" s="262"/>
      <c r="B35" s="263"/>
      <c r="C35" s="264"/>
      <c r="D35" s="262"/>
      <c r="E35" s="263"/>
      <c r="F35" s="264"/>
      <c r="G35" s="244" t="s">
        <v>453</v>
      </c>
      <c r="H35" s="262">
        <v>1</v>
      </c>
      <c r="I35" s="263">
        <v>200000</v>
      </c>
      <c r="J35" s="264">
        <v>0.217</v>
      </c>
      <c r="K35" s="262"/>
      <c r="L35" s="263"/>
      <c r="M35" s="264"/>
    </row>
    <row r="36" spans="1:14" x14ac:dyDescent="0.45">
      <c r="A36" s="262"/>
      <c r="B36" s="263"/>
      <c r="C36" s="264"/>
      <c r="D36" s="262"/>
      <c r="E36" s="263"/>
      <c r="F36" s="264"/>
      <c r="G36" s="244" t="s">
        <v>454</v>
      </c>
      <c r="H36" s="262">
        <v>1</v>
      </c>
      <c r="I36" s="263">
        <v>24000000</v>
      </c>
      <c r="J36" s="264">
        <v>0.8</v>
      </c>
      <c r="K36" s="262"/>
      <c r="L36" s="263"/>
      <c r="M36" s="264"/>
    </row>
    <row r="37" spans="1:14" x14ac:dyDescent="0.45">
      <c r="A37" s="240">
        <v>584</v>
      </c>
      <c r="B37" s="241">
        <v>12764252420</v>
      </c>
      <c r="C37" s="243">
        <v>0.88600000000000001</v>
      </c>
      <c r="D37" s="240">
        <v>4658</v>
      </c>
      <c r="E37" s="241">
        <v>94349692110</v>
      </c>
      <c r="F37" s="243">
        <v>0.85599999999999998</v>
      </c>
      <c r="G37" s="265" t="s">
        <v>455</v>
      </c>
      <c r="H37" s="240">
        <v>20275</v>
      </c>
      <c r="I37" s="241">
        <v>273122503018</v>
      </c>
      <c r="J37" s="243">
        <v>0.97499999999999998</v>
      </c>
      <c r="K37" s="240">
        <v>347</v>
      </c>
      <c r="L37" s="241">
        <v>4273751438</v>
      </c>
      <c r="M37" s="243">
        <v>1.1479999999999999</v>
      </c>
      <c r="N37" s="259"/>
    </row>
    <row r="38" spans="1:14" x14ac:dyDescent="0.45">
      <c r="A38" s="262">
        <v>11</v>
      </c>
      <c r="B38" s="263">
        <v>104450000</v>
      </c>
      <c r="C38" s="264">
        <v>1.1279999999999999</v>
      </c>
      <c r="D38" s="262">
        <v>93</v>
      </c>
      <c r="E38" s="263">
        <v>968100000</v>
      </c>
      <c r="F38" s="264">
        <v>1.2569999999999999</v>
      </c>
      <c r="G38" s="244" t="s">
        <v>456</v>
      </c>
      <c r="H38" s="262">
        <v>320</v>
      </c>
      <c r="I38" s="263">
        <v>2117302479</v>
      </c>
      <c r="J38" s="264">
        <v>1.03</v>
      </c>
      <c r="K38" s="262">
        <v>9</v>
      </c>
      <c r="L38" s="263">
        <v>23780939</v>
      </c>
      <c r="M38" s="264">
        <v>9.0109999999999992</v>
      </c>
    </row>
    <row r="39" spans="1:14" x14ac:dyDescent="0.45">
      <c r="A39" s="262">
        <v>1</v>
      </c>
      <c r="B39" s="263">
        <v>30000000</v>
      </c>
      <c r="C39" s="264">
        <v>0.21199999999999999</v>
      </c>
      <c r="D39" s="262">
        <v>37</v>
      </c>
      <c r="E39" s="263">
        <v>655600000</v>
      </c>
      <c r="F39" s="264">
        <v>0.55600000000000005</v>
      </c>
      <c r="G39" s="249" t="s">
        <v>457</v>
      </c>
      <c r="H39" s="262">
        <v>88</v>
      </c>
      <c r="I39" s="263">
        <v>1406202100</v>
      </c>
      <c r="J39" s="264">
        <v>1.006</v>
      </c>
      <c r="K39" s="262"/>
      <c r="L39" s="263"/>
      <c r="M39" s="264"/>
    </row>
    <row r="40" spans="1:14" x14ac:dyDescent="0.45">
      <c r="A40" s="262">
        <v>535</v>
      </c>
      <c r="B40" s="263">
        <v>7073367666</v>
      </c>
      <c r="C40" s="264">
        <v>1.1599999999999999</v>
      </c>
      <c r="D40" s="262">
        <v>4561</v>
      </c>
      <c r="E40" s="263">
        <v>52471514666</v>
      </c>
      <c r="F40" s="264">
        <v>0.99399999999999999</v>
      </c>
      <c r="G40" s="244" t="s">
        <v>94</v>
      </c>
      <c r="H40" s="262">
        <v>10983</v>
      </c>
      <c r="I40" s="263">
        <v>112669534402</v>
      </c>
      <c r="J40" s="264">
        <v>1.0009999999999999</v>
      </c>
      <c r="K40" s="262">
        <v>191</v>
      </c>
      <c r="L40" s="263">
        <v>1928035209</v>
      </c>
      <c r="M40" s="264">
        <v>0.84599999999999997</v>
      </c>
    </row>
    <row r="41" spans="1:14" x14ac:dyDescent="0.45">
      <c r="A41" s="262">
        <v>65</v>
      </c>
      <c r="B41" s="263">
        <v>589213000</v>
      </c>
      <c r="C41" s="264">
        <v>1.0660000000000001</v>
      </c>
      <c r="D41" s="262">
        <v>852</v>
      </c>
      <c r="E41" s="263">
        <v>6383138000</v>
      </c>
      <c r="F41" s="264">
        <v>0.96</v>
      </c>
      <c r="G41" s="244" t="s">
        <v>145</v>
      </c>
      <c r="H41" s="262">
        <v>2248</v>
      </c>
      <c r="I41" s="263">
        <v>16235645411</v>
      </c>
      <c r="J41" s="264">
        <v>0.95899999999999996</v>
      </c>
      <c r="K41" s="262">
        <v>34</v>
      </c>
      <c r="L41" s="263">
        <v>415112082</v>
      </c>
      <c r="M41" s="264">
        <v>3.1459999999999999</v>
      </c>
    </row>
    <row r="42" spans="1:14" x14ac:dyDescent="0.45">
      <c r="A42" s="262">
        <v>212</v>
      </c>
      <c r="B42" s="263">
        <v>2195450000</v>
      </c>
      <c r="C42" s="264">
        <v>1.224</v>
      </c>
      <c r="D42" s="262">
        <v>1899</v>
      </c>
      <c r="E42" s="263">
        <v>19233916000</v>
      </c>
      <c r="F42" s="264">
        <v>1.046</v>
      </c>
      <c r="G42" s="244" t="s">
        <v>86</v>
      </c>
      <c r="H42" s="262">
        <v>5018</v>
      </c>
      <c r="I42" s="263">
        <v>41904852914</v>
      </c>
      <c r="J42" s="264">
        <v>0.95799999999999996</v>
      </c>
      <c r="K42" s="262">
        <v>119</v>
      </c>
      <c r="L42" s="263">
        <v>1236625568</v>
      </c>
      <c r="M42" s="264">
        <v>0.77500000000000002</v>
      </c>
    </row>
    <row r="43" spans="1:14" x14ac:dyDescent="0.45">
      <c r="A43" s="262">
        <v>69</v>
      </c>
      <c r="B43" s="263">
        <v>717040000</v>
      </c>
      <c r="C43" s="264">
        <v>2.2639999999999998</v>
      </c>
      <c r="D43" s="262">
        <v>450</v>
      </c>
      <c r="E43" s="263">
        <v>3150039000</v>
      </c>
      <c r="F43" s="264">
        <v>0.85499999999999998</v>
      </c>
      <c r="G43" s="244" t="s">
        <v>165</v>
      </c>
      <c r="H43" s="262">
        <v>1757</v>
      </c>
      <c r="I43" s="263">
        <v>12162415557</v>
      </c>
      <c r="J43" s="264">
        <v>0.90200000000000002</v>
      </c>
      <c r="K43" s="262">
        <v>32</v>
      </c>
      <c r="L43" s="263">
        <v>226489881</v>
      </c>
      <c r="M43" s="264">
        <v>0.55800000000000005</v>
      </c>
    </row>
    <row r="44" spans="1:14" x14ac:dyDescent="0.45">
      <c r="A44" s="262">
        <v>54</v>
      </c>
      <c r="B44" s="263">
        <v>424700000</v>
      </c>
      <c r="C44" s="264">
        <v>0.86699999999999999</v>
      </c>
      <c r="D44" s="262">
        <v>509</v>
      </c>
      <c r="E44" s="263">
        <v>3778943000</v>
      </c>
      <c r="F44" s="264">
        <v>0.98399999999999999</v>
      </c>
      <c r="G44" s="244" t="s">
        <v>170</v>
      </c>
      <c r="H44" s="262">
        <v>1562</v>
      </c>
      <c r="I44" s="263">
        <v>9998318811</v>
      </c>
      <c r="J44" s="264">
        <v>0.96099999999999997</v>
      </c>
      <c r="K44" s="262">
        <v>32</v>
      </c>
      <c r="L44" s="263">
        <v>257779335</v>
      </c>
      <c r="M44" s="264">
        <v>2.4380000000000002</v>
      </c>
    </row>
    <row r="45" spans="1:14" x14ac:dyDescent="0.45">
      <c r="A45" s="262">
        <v>39</v>
      </c>
      <c r="B45" s="263">
        <v>443480000</v>
      </c>
      <c r="C45" s="264">
        <v>0.80600000000000005</v>
      </c>
      <c r="D45" s="262">
        <v>216</v>
      </c>
      <c r="E45" s="263">
        <v>2315038000</v>
      </c>
      <c r="F45" s="264">
        <v>0.74199999999999999</v>
      </c>
      <c r="G45" s="244" t="s">
        <v>121</v>
      </c>
      <c r="H45" s="262">
        <v>869</v>
      </c>
      <c r="I45" s="263">
        <v>9425962000</v>
      </c>
      <c r="J45" s="264">
        <v>0.997</v>
      </c>
      <c r="K45" s="262">
        <v>5</v>
      </c>
      <c r="L45" s="263">
        <v>79250108</v>
      </c>
      <c r="M45" s="264">
        <v>0.23400000000000001</v>
      </c>
    </row>
    <row r="46" spans="1:14" x14ac:dyDescent="0.45">
      <c r="A46" s="262"/>
      <c r="B46" s="263"/>
      <c r="C46" s="264"/>
      <c r="D46" s="262"/>
      <c r="E46" s="263"/>
      <c r="F46" s="264"/>
      <c r="G46" s="244" t="s">
        <v>458</v>
      </c>
      <c r="H46" s="262"/>
      <c r="I46" s="263"/>
      <c r="J46" s="264"/>
      <c r="K46" s="262"/>
      <c r="L46" s="263"/>
      <c r="M46" s="264"/>
    </row>
    <row r="47" spans="1:14" x14ac:dyDescent="0.45">
      <c r="A47" s="262">
        <v>9</v>
      </c>
      <c r="B47" s="263">
        <v>65840000</v>
      </c>
      <c r="C47" s="264">
        <v>3.5590000000000002</v>
      </c>
      <c r="D47" s="262">
        <v>48</v>
      </c>
      <c r="E47" s="263">
        <v>310350000</v>
      </c>
      <c r="F47" s="264">
        <v>0.80800000000000005</v>
      </c>
      <c r="G47" s="244" t="s">
        <v>459</v>
      </c>
      <c r="H47" s="262">
        <v>187</v>
      </c>
      <c r="I47" s="263">
        <v>1161659400</v>
      </c>
      <c r="J47" s="264">
        <v>0.86199999999999999</v>
      </c>
      <c r="K47" s="262"/>
      <c r="L47" s="263"/>
      <c r="M47" s="264"/>
    </row>
    <row r="48" spans="1:14" x14ac:dyDescent="0.45">
      <c r="A48" s="262">
        <v>137</v>
      </c>
      <c r="B48" s="263">
        <v>1866350000</v>
      </c>
      <c r="C48" s="264">
        <v>1.0329999999999999</v>
      </c>
      <c r="D48" s="262">
        <v>1394</v>
      </c>
      <c r="E48" s="263">
        <v>18812490000</v>
      </c>
      <c r="F48" s="264">
        <v>1.02</v>
      </c>
      <c r="G48" s="244" t="s">
        <v>100</v>
      </c>
      <c r="H48" s="262">
        <v>4293</v>
      </c>
      <c r="I48" s="263">
        <v>46393301516</v>
      </c>
      <c r="J48" s="264">
        <v>0.996</v>
      </c>
      <c r="K48" s="262">
        <v>131</v>
      </c>
      <c r="L48" s="263">
        <v>1753020463</v>
      </c>
      <c r="M48" s="264">
        <v>1.1599999999999999</v>
      </c>
    </row>
    <row r="49" spans="1:13" x14ac:dyDescent="0.45">
      <c r="A49" s="262">
        <v>2</v>
      </c>
      <c r="B49" s="263">
        <v>11500000</v>
      </c>
      <c r="C49" s="264" t="s">
        <v>195</v>
      </c>
      <c r="D49" s="262">
        <v>25</v>
      </c>
      <c r="E49" s="263">
        <v>120520000</v>
      </c>
      <c r="F49" s="264">
        <v>0.44</v>
      </c>
      <c r="G49" s="244" t="s">
        <v>460</v>
      </c>
      <c r="H49" s="262">
        <v>164</v>
      </c>
      <c r="I49" s="263">
        <v>907880000</v>
      </c>
      <c r="J49" s="264">
        <v>0.83299999999999996</v>
      </c>
      <c r="K49" s="262">
        <v>2</v>
      </c>
      <c r="L49" s="263">
        <v>4983540</v>
      </c>
      <c r="M49" s="264">
        <v>0.151</v>
      </c>
    </row>
    <row r="50" spans="1:13" x14ac:dyDescent="0.45">
      <c r="A50" s="262">
        <v>23</v>
      </c>
      <c r="B50" s="263">
        <v>211500000</v>
      </c>
      <c r="C50" s="264">
        <v>0.53400000000000003</v>
      </c>
      <c r="D50" s="262">
        <v>197</v>
      </c>
      <c r="E50" s="263">
        <v>1903660000</v>
      </c>
      <c r="F50" s="264">
        <v>0.9</v>
      </c>
      <c r="G50" s="244" t="s">
        <v>461</v>
      </c>
      <c r="H50" s="262">
        <v>489</v>
      </c>
      <c r="I50" s="263">
        <v>4497502710</v>
      </c>
      <c r="J50" s="264">
        <v>0.94499999999999995</v>
      </c>
      <c r="K50" s="262">
        <v>20</v>
      </c>
      <c r="L50" s="263">
        <v>432106509</v>
      </c>
      <c r="M50" s="264">
        <v>3.754</v>
      </c>
    </row>
    <row r="51" spans="1:13" x14ac:dyDescent="0.45">
      <c r="A51" s="262">
        <v>1</v>
      </c>
      <c r="B51" s="263">
        <v>10000000</v>
      </c>
      <c r="C51" s="264">
        <v>0.38500000000000001</v>
      </c>
      <c r="D51" s="262">
        <v>27</v>
      </c>
      <c r="E51" s="263">
        <v>235174000</v>
      </c>
      <c r="F51" s="264">
        <v>1.075</v>
      </c>
      <c r="G51" s="244" t="s">
        <v>462</v>
      </c>
      <c r="H51" s="262">
        <v>126</v>
      </c>
      <c r="I51" s="263">
        <v>819614000</v>
      </c>
      <c r="J51" s="264">
        <v>0.89500000000000002</v>
      </c>
      <c r="K51" s="262"/>
      <c r="L51" s="263"/>
      <c r="M51" s="264"/>
    </row>
    <row r="52" spans="1:13" x14ac:dyDescent="0.45">
      <c r="A52" s="262">
        <v>6</v>
      </c>
      <c r="B52" s="263">
        <v>51200000</v>
      </c>
      <c r="C52" s="264">
        <v>1.484</v>
      </c>
      <c r="D52" s="262">
        <v>50</v>
      </c>
      <c r="E52" s="263">
        <v>681600000</v>
      </c>
      <c r="F52" s="264">
        <v>1.0109999999999999</v>
      </c>
      <c r="G52" s="244" t="s">
        <v>463</v>
      </c>
      <c r="H52" s="262">
        <v>242</v>
      </c>
      <c r="I52" s="263">
        <v>2653384800</v>
      </c>
      <c r="J52" s="264">
        <v>0.93400000000000005</v>
      </c>
      <c r="K52" s="262"/>
      <c r="L52" s="263"/>
      <c r="M52" s="264"/>
    </row>
    <row r="53" spans="1:13" x14ac:dyDescent="0.45">
      <c r="A53" s="240">
        <v>1164</v>
      </c>
      <c r="B53" s="241">
        <v>13794090666</v>
      </c>
      <c r="C53" s="243">
        <v>1.1200000000000001</v>
      </c>
      <c r="D53" s="240">
        <v>10358</v>
      </c>
      <c r="E53" s="241">
        <v>111020082666</v>
      </c>
      <c r="F53" s="243">
        <v>0.98699999999999999</v>
      </c>
      <c r="G53" s="244" t="s">
        <v>464</v>
      </c>
      <c r="H53" s="240">
        <v>28346</v>
      </c>
      <c r="I53" s="241">
        <v>262353576100</v>
      </c>
      <c r="J53" s="243">
        <v>0.98</v>
      </c>
      <c r="K53" s="240">
        <v>575</v>
      </c>
      <c r="L53" s="241">
        <v>6357183634</v>
      </c>
      <c r="M53" s="243">
        <v>0.96699999999999997</v>
      </c>
    </row>
    <row r="54" spans="1:13" x14ac:dyDescent="0.45">
      <c r="A54" s="262">
        <v>48</v>
      </c>
      <c r="B54" s="263">
        <v>453327000</v>
      </c>
      <c r="C54" s="264">
        <v>1.2050000000000001</v>
      </c>
      <c r="D54" s="262">
        <v>452</v>
      </c>
      <c r="E54" s="263">
        <v>4044991000</v>
      </c>
      <c r="F54" s="264">
        <v>1.079</v>
      </c>
      <c r="G54" s="244" t="s">
        <v>465</v>
      </c>
      <c r="H54" s="262">
        <v>1545</v>
      </c>
      <c r="I54" s="263">
        <v>10609019893</v>
      </c>
      <c r="J54" s="264">
        <v>0.99</v>
      </c>
      <c r="K54" s="262">
        <v>30</v>
      </c>
      <c r="L54" s="263">
        <v>238223127</v>
      </c>
      <c r="M54" s="264">
        <v>1.55</v>
      </c>
    </row>
    <row r="55" spans="1:13" x14ac:dyDescent="0.45">
      <c r="A55" s="262">
        <v>83</v>
      </c>
      <c r="B55" s="263">
        <v>871140000</v>
      </c>
      <c r="C55" s="264">
        <v>0.93500000000000005</v>
      </c>
      <c r="D55" s="262">
        <v>829</v>
      </c>
      <c r="E55" s="263">
        <v>7957913000</v>
      </c>
      <c r="F55" s="264">
        <v>0.89300000000000002</v>
      </c>
      <c r="G55" s="244" t="s">
        <v>155</v>
      </c>
      <c r="H55" s="262">
        <v>2764</v>
      </c>
      <c r="I55" s="263">
        <v>22981039626</v>
      </c>
      <c r="J55" s="264">
        <v>0.94799999999999995</v>
      </c>
      <c r="K55" s="262">
        <v>52</v>
      </c>
      <c r="L55" s="263">
        <v>417448863</v>
      </c>
      <c r="M55" s="264">
        <v>1.21</v>
      </c>
    </row>
    <row r="56" spans="1:13" x14ac:dyDescent="0.45">
      <c r="A56" s="262">
        <v>58</v>
      </c>
      <c r="B56" s="263">
        <v>680630000</v>
      </c>
      <c r="C56" s="264">
        <v>1.643</v>
      </c>
      <c r="D56" s="262">
        <v>465</v>
      </c>
      <c r="E56" s="263">
        <v>4827285000</v>
      </c>
      <c r="F56" s="264">
        <v>1.171</v>
      </c>
      <c r="G56" s="244" t="s">
        <v>128</v>
      </c>
      <c r="H56" s="262">
        <v>2085</v>
      </c>
      <c r="I56" s="263">
        <v>14997712714</v>
      </c>
      <c r="J56" s="264">
        <v>0.98399999999999999</v>
      </c>
      <c r="K56" s="262">
        <v>37</v>
      </c>
      <c r="L56" s="263">
        <v>359443728</v>
      </c>
      <c r="M56" s="264">
        <v>1.0069999999999999</v>
      </c>
    </row>
    <row r="57" spans="1:13" x14ac:dyDescent="0.45">
      <c r="A57" s="262"/>
      <c r="B57" s="263"/>
      <c r="C57" s="264"/>
      <c r="D57" s="262"/>
      <c r="E57" s="263"/>
      <c r="F57" s="264"/>
      <c r="G57" s="244" t="s">
        <v>466</v>
      </c>
      <c r="H57" s="262">
        <v>6</v>
      </c>
      <c r="I57" s="263">
        <v>66387125</v>
      </c>
      <c r="J57" s="264">
        <v>0.442</v>
      </c>
      <c r="K57" s="262"/>
      <c r="L57" s="263"/>
      <c r="M57" s="264"/>
    </row>
    <row r="58" spans="1:13" x14ac:dyDescent="0.45">
      <c r="A58" s="262"/>
      <c r="B58" s="263"/>
      <c r="C58" s="264"/>
      <c r="D58" s="262">
        <v>9</v>
      </c>
      <c r="E58" s="263">
        <v>112700000</v>
      </c>
      <c r="F58" s="264">
        <v>1.3380000000000001</v>
      </c>
      <c r="G58" s="244" t="s">
        <v>467</v>
      </c>
      <c r="H58" s="262">
        <v>46</v>
      </c>
      <c r="I58" s="263">
        <v>576624513</v>
      </c>
      <c r="J58" s="264">
        <v>0.96899999999999997</v>
      </c>
      <c r="K58" s="262"/>
      <c r="L58" s="263"/>
      <c r="M58" s="264"/>
    </row>
    <row r="59" spans="1:13" x14ac:dyDescent="0.45">
      <c r="A59" s="262">
        <v>2</v>
      </c>
      <c r="B59" s="263">
        <v>11280000</v>
      </c>
      <c r="C59" s="264" t="s">
        <v>195</v>
      </c>
      <c r="D59" s="262">
        <v>20</v>
      </c>
      <c r="E59" s="263">
        <v>319780000</v>
      </c>
      <c r="F59" s="264">
        <v>0.71</v>
      </c>
      <c r="G59" s="244" t="s">
        <v>468</v>
      </c>
      <c r="H59" s="262">
        <v>83</v>
      </c>
      <c r="I59" s="263">
        <v>863737737</v>
      </c>
      <c r="J59" s="264">
        <v>0.86099999999999999</v>
      </c>
      <c r="K59" s="262">
        <v>2</v>
      </c>
      <c r="L59" s="263">
        <v>37325109</v>
      </c>
      <c r="M59" s="264" t="s">
        <v>195</v>
      </c>
    </row>
    <row r="60" spans="1:13" x14ac:dyDescent="0.45">
      <c r="A60" s="240">
        <v>191</v>
      </c>
      <c r="B60" s="241">
        <v>2016377000</v>
      </c>
      <c r="C60" s="243">
        <v>1.171</v>
      </c>
      <c r="D60" s="240">
        <v>1775</v>
      </c>
      <c r="E60" s="241">
        <v>17262669000</v>
      </c>
      <c r="F60" s="243">
        <v>0.997</v>
      </c>
      <c r="G60" s="244" t="s">
        <v>469</v>
      </c>
      <c r="H60" s="240">
        <v>6529</v>
      </c>
      <c r="I60" s="241">
        <v>50094521608</v>
      </c>
      <c r="J60" s="243">
        <v>0.96499999999999997</v>
      </c>
      <c r="K60" s="240">
        <v>121</v>
      </c>
      <c r="L60" s="241">
        <v>1052440827</v>
      </c>
      <c r="M60" s="243">
        <v>1.1839999999999999</v>
      </c>
    </row>
    <row r="61" spans="1:13" x14ac:dyDescent="0.45">
      <c r="A61" s="262"/>
      <c r="B61" s="263"/>
      <c r="C61" s="264"/>
      <c r="D61" s="262"/>
      <c r="E61" s="263"/>
      <c r="F61" s="264"/>
      <c r="G61" s="244" t="s">
        <v>470</v>
      </c>
      <c r="H61" s="262"/>
      <c r="I61" s="263"/>
      <c r="J61" s="264"/>
      <c r="K61" s="262"/>
      <c r="L61" s="263"/>
      <c r="M61" s="264"/>
    </row>
    <row r="62" spans="1:13" x14ac:dyDescent="0.45">
      <c r="A62" s="262"/>
      <c r="B62" s="263"/>
      <c r="C62" s="264"/>
      <c r="D62" s="262"/>
      <c r="E62" s="263"/>
      <c r="F62" s="264"/>
      <c r="G62" s="244" t="s">
        <v>471</v>
      </c>
      <c r="H62" s="262"/>
      <c r="I62" s="263"/>
      <c r="J62" s="264"/>
      <c r="K62" s="262"/>
      <c r="L62" s="263"/>
      <c r="M62" s="264"/>
    </row>
    <row r="63" spans="1:13" x14ac:dyDescent="0.45">
      <c r="A63" s="262"/>
      <c r="B63" s="263"/>
      <c r="C63" s="264"/>
      <c r="D63" s="262"/>
      <c r="E63" s="263"/>
      <c r="F63" s="264"/>
      <c r="G63" s="244" t="s">
        <v>472</v>
      </c>
      <c r="H63" s="262"/>
      <c r="I63" s="263"/>
      <c r="J63" s="264"/>
      <c r="K63" s="262"/>
      <c r="L63" s="263"/>
      <c r="M63" s="264"/>
    </row>
    <row r="64" spans="1:13" ht="18.75" customHeight="1" x14ac:dyDescent="0.45">
      <c r="A64" s="262"/>
      <c r="B64" s="263"/>
      <c r="C64" s="264"/>
      <c r="D64" s="262"/>
      <c r="E64" s="263"/>
      <c r="F64" s="264"/>
      <c r="G64" s="244" t="s">
        <v>473</v>
      </c>
      <c r="H64" s="262"/>
      <c r="I64" s="263"/>
      <c r="J64" s="264"/>
      <c r="K64" s="262"/>
      <c r="L64" s="263"/>
      <c r="M64" s="264"/>
    </row>
    <row r="65" spans="1:13" x14ac:dyDescent="0.45">
      <c r="A65" s="262"/>
      <c r="B65" s="263"/>
      <c r="C65" s="264"/>
      <c r="D65" s="262"/>
      <c r="E65" s="263"/>
      <c r="F65" s="264"/>
      <c r="G65" s="244" t="s">
        <v>474</v>
      </c>
      <c r="H65" s="262"/>
      <c r="I65" s="263"/>
      <c r="J65" s="264"/>
      <c r="K65" s="262"/>
      <c r="L65" s="263"/>
      <c r="M65" s="264"/>
    </row>
    <row r="66" spans="1:13" x14ac:dyDescent="0.45">
      <c r="A66" s="240"/>
      <c r="B66" s="241"/>
      <c r="C66" s="243"/>
      <c r="D66" s="240"/>
      <c r="E66" s="241"/>
      <c r="F66" s="243"/>
      <c r="G66" s="244" t="s">
        <v>475</v>
      </c>
      <c r="H66" s="240"/>
      <c r="I66" s="241"/>
      <c r="J66" s="243"/>
      <c r="K66" s="240"/>
      <c r="L66" s="241"/>
      <c r="M66" s="243"/>
    </row>
    <row r="67" spans="1:13" ht="18.75" customHeight="1" x14ac:dyDescent="0.45">
      <c r="A67" s="262"/>
      <c r="B67" s="263"/>
      <c r="C67" s="264"/>
      <c r="D67" s="262">
        <v>1</v>
      </c>
      <c r="E67" s="263">
        <v>4000000</v>
      </c>
      <c r="F67" s="264">
        <v>9.0999999999999998E-2</v>
      </c>
      <c r="G67" s="244" t="s">
        <v>476</v>
      </c>
      <c r="H67" s="262">
        <v>2</v>
      </c>
      <c r="I67" s="263">
        <v>29930000</v>
      </c>
      <c r="J67" s="264">
        <v>0.80200000000000005</v>
      </c>
      <c r="K67" s="262"/>
      <c r="L67" s="263"/>
      <c r="M67" s="264"/>
    </row>
    <row r="68" spans="1:13" x14ac:dyDescent="0.45">
      <c r="A68" s="240"/>
      <c r="B68" s="241"/>
      <c r="C68" s="243"/>
      <c r="D68" s="240">
        <v>1</v>
      </c>
      <c r="E68" s="241">
        <v>4000000</v>
      </c>
      <c r="F68" s="243">
        <v>9.0999999999999998E-2</v>
      </c>
      <c r="G68" s="244" t="s">
        <v>477</v>
      </c>
      <c r="H68" s="240">
        <v>2</v>
      </c>
      <c r="I68" s="241">
        <v>29930000</v>
      </c>
      <c r="J68" s="243">
        <v>0.80200000000000005</v>
      </c>
      <c r="K68" s="240"/>
      <c r="L68" s="241"/>
      <c r="M68" s="243"/>
    </row>
    <row r="69" spans="1:13" x14ac:dyDescent="0.45">
      <c r="A69" s="262"/>
      <c r="B69" s="263"/>
      <c r="C69" s="264"/>
      <c r="D69" s="262"/>
      <c r="E69" s="263"/>
      <c r="F69" s="264"/>
      <c r="G69" s="244" t="s">
        <v>478</v>
      </c>
      <c r="H69" s="262"/>
      <c r="I69" s="263"/>
      <c r="J69" s="264"/>
      <c r="K69" s="262"/>
      <c r="L69" s="263"/>
      <c r="M69" s="264"/>
    </row>
    <row r="70" spans="1:13" x14ac:dyDescent="0.45">
      <c r="A70" s="240"/>
      <c r="B70" s="241"/>
      <c r="C70" s="243"/>
      <c r="D70" s="240"/>
      <c r="E70" s="241"/>
      <c r="F70" s="243"/>
      <c r="G70" s="244" t="s">
        <v>479</v>
      </c>
      <c r="H70" s="240"/>
      <c r="I70" s="241"/>
      <c r="J70" s="243"/>
      <c r="K70" s="240"/>
      <c r="L70" s="241"/>
      <c r="M70" s="243"/>
    </row>
    <row r="71" spans="1:13" x14ac:dyDescent="0.45">
      <c r="A71" s="262">
        <v>4</v>
      </c>
      <c r="B71" s="263">
        <v>60000000</v>
      </c>
      <c r="C71" s="264">
        <v>0.95</v>
      </c>
      <c r="D71" s="262">
        <v>23</v>
      </c>
      <c r="E71" s="263">
        <v>458802400</v>
      </c>
      <c r="F71" s="264">
        <v>2.2970000000000002</v>
      </c>
      <c r="G71" s="244" t="s">
        <v>480</v>
      </c>
      <c r="H71" s="262">
        <v>181</v>
      </c>
      <c r="I71" s="263">
        <v>1553300272</v>
      </c>
      <c r="J71" s="264">
        <v>0.97499999999999998</v>
      </c>
      <c r="K71" s="262">
        <v>3</v>
      </c>
      <c r="L71" s="263">
        <v>88273009</v>
      </c>
      <c r="M71" s="264">
        <v>2.016</v>
      </c>
    </row>
    <row r="72" spans="1:13" ht="18.75" customHeight="1" x14ac:dyDescent="0.45">
      <c r="A72" s="262"/>
      <c r="B72" s="263"/>
      <c r="C72" s="264"/>
      <c r="D72" s="262"/>
      <c r="E72" s="263"/>
      <c r="F72" s="264"/>
      <c r="G72" s="244" t="s">
        <v>481</v>
      </c>
      <c r="H72" s="262">
        <v>1</v>
      </c>
      <c r="I72" s="263">
        <v>5407000</v>
      </c>
      <c r="J72" s="264">
        <v>0.99399999999999999</v>
      </c>
      <c r="K72" s="262"/>
      <c r="L72" s="263"/>
      <c r="M72" s="264"/>
    </row>
    <row r="73" spans="1:13" x14ac:dyDescent="0.45">
      <c r="A73" s="262"/>
      <c r="B73" s="263"/>
      <c r="C73" s="264"/>
      <c r="D73" s="262"/>
      <c r="E73" s="263"/>
      <c r="F73" s="264"/>
      <c r="G73" s="244" t="s">
        <v>482</v>
      </c>
      <c r="H73" s="262"/>
      <c r="I73" s="263"/>
      <c r="J73" s="264"/>
      <c r="K73" s="262"/>
      <c r="L73" s="263"/>
      <c r="M73" s="264"/>
    </row>
    <row r="74" spans="1:13" x14ac:dyDescent="0.45">
      <c r="A74" s="240">
        <v>4</v>
      </c>
      <c r="B74" s="241">
        <v>60000000</v>
      </c>
      <c r="C74" s="243">
        <v>0.95041976873118905</v>
      </c>
      <c r="D74" s="240">
        <v>23</v>
      </c>
      <c r="E74" s="241">
        <v>458802400</v>
      </c>
      <c r="F74" s="243">
        <v>2.2971131026886198</v>
      </c>
      <c r="G74" s="244" t="s">
        <v>483</v>
      </c>
      <c r="H74" s="240">
        <v>182</v>
      </c>
      <c r="I74" s="241">
        <v>1558707272</v>
      </c>
      <c r="J74" s="243">
        <v>0.97503057129130999</v>
      </c>
      <c r="K74" s="240">
        <v>3</v>
      </c>
      <c r="L74" s="241">
        <v>88273009</v>
      </c>
      <c r="M74" s="243">
        <v>2.0163322369172398</v>
      </c>
    </row>
    <row r="75" spans="1:13" x14ac:dyDescent="0.45">
      <c r="A75" s="262"/>
      <c r="B75" s="263"/>
      <c r="C75" s="264"/>
      <c r="D75" s="262"/>
      <c r="E75" s="263"/>
      <c r="F75" s="264"/>
      <c r="G75" s="244" t="s">
        <v>484</v>
      </c>
      <c r="H75" s="262"/>
      <c r="I75" s="263"/>
      <c r="J75" s="264"/>
      <c r="K75" s="262"/>
      <c r="L75" s="263"/>
      <c r="M75" s="264"/>
    </row>
    <row r="76" spans="1:13" x14ac:dyDescent="0.45">
      <c r="A76" s="240"/>
      <c r="B76" s="241"/>
      <c r="C76" s="243"/>
      <c r="D76" s="240"/>
      <c r="E76" s="241"/>
      <c r="F76" s="243"/>
      <c r="G76" s="244" t="s">
        <v>485</v>
      </c>
      <c r="H76" s="240"/>
      <c r="I76" s="241"/>
      <c r="J76" s="243"/>
      <c r="K76" s="240"/>
      <c r="L76" s="241"/>
      <c r="M76" s="243"/>
    </row>
    <row r="77" spans="1:13" x14ac:dyDescent="0.45">
      <c r="A77" s="187">
        <v>3235</v>
      </c>
      <c r="B77" s="250">
        <v>49983056086</v>
      </c>
      <c r="C77" s="252">
        <v>1.0289999999999999</v>
      </c>
      <c r="D77" s="187">
        <v>27722</v>
      </c>
      <c r="E77" s="250">
        <v>420873362876</v>
      </c>
      <c r="F77" s="252">
        <v>0.97099999999999997</v>
      </c>
      <c r="G77" s="253" t="s">
        <v>424</v>
      </c>
      <c r="H77" s="187">
        <v>100659</v>
      </c>
      <c r="I77" s="250">
        <v>1208361713280</v>
      </c>
      <c r="J77" s="252">
        <v>0.95799999999999996</v>
      </c>
      <c r="K77" s="187">
        <v>1760</v>
      </c>
      <c r="L77" s="250">
        <v>23652007125</v>
      </c>
      <c r="M77" s="252">
        <v>1.165</v>
      </c>
    </row>
    <row r="81" spans="7:7" x14ac:dyDescent="0.45">
      <c r="G81" s="256"/>
    </row>
  </sheetData>
  <mergeCells count="3">
    <mergeCell ref="L1:M1"/>
    <mergeCell ref="L3:M3"/>
    <mergeCell ref="G4:G6"/>
  </mergeCells>
  <phoneticPr fontId="3"/>
  <pageMargins left="0.70866141732283472" right="0.70866141732283472" top="0.74803149606299213" bottom="0.74803149606299213" header="0.31496062992125984" footer="0.31496062992125984"/>
  <pageSetup paperSize="9" scale="48" orientation="portrait" r:id="rId1"/>
  <headerFooter>
    <oddFooter>&amp;C&amp;A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B5CF9-1660-4609-A250-C55173E1E9EB}">
  <dimension ref="A1:N51"/>
  <sheetViews>
    <sheetView view="pageBreakPreview" zoomScaleNormal="100" zoomScaleSheetLayoutView="100" workbookViewId="0">
      <selection activeCell="O21" sqref="O21"/>
    </sheetView>
  </sheetViews>
  <sheetFormatPr defaultColWidth="9" defaultRowHeight="18" x14ac:dyDescent="0.45"/>
  <cols>
    <col min="1" max="1" width="8.59765625" style="259" customWidth="1"/>
    <col min="2" max="2" width="12.59765625" style="257" customWidth="1"/>
    <col min="3" max="3" width="8.59765625" style="258" customWidth="1"/>
    <col min="4" max="4" width="8.59765625" style="259" customWidth="1"/>
    <col min="5" max="5" width="12.59765625" style="257" customWidth="1"/>
    <col min="6" max="6" width="8.59765625" style="258" customWidth="1"/>
    <col min="7" max="7" width="12.59765625" style="2" customWidth="1"/>
    <col min="8" max="8" width="8.59765625" style="259" customWidth="1"/>
    <col min="9" max="9" width="12.59765625" style="257" customWidth="1"/>
    <col min="10" max="10" width="8.59765625" style="258" customWidth="1"/>
    <col min="11" max="11" width="8.59765625" style="259" customWidth="1"/>
    <col min="12" max="12" width="12.59765625" style="257" customWidth="1"/>
    <col min="13" max="13" width="8.59765625" style="258" customWidth="1"/>
    <col min="14" max="16" width="9" style="2"/>
    <col min="17" max="17" width="8.59765625" style="2" customWidth="1"/>
    <col min="18" max="19" width="9" style="2"/>
    <col min="20" max="20" width="8.59765625" style="2" customWidth="1"/>
    <col min="21" max="16384" width="9" style="2"/>
  </cols>
  <sheetData>
    <row r="1" spans="1:14" ht="22.2" x14ac:dyDescent="0.55000000000000004">
      <c r="A1" s="190" t="s">
        <v>486</v>
      </c>
      <c r="L1" s="318" t="str">
        <f>[1]目次!A5</f>
        <v xml:space="preserve">2026.3保証統計情報 </v>
      </c>
      <c r="M1" s="318"/>
    </row>
    <row r="2" spans="1:14" x14ac:dyDescent="0.45">
      <c r="A2" s="260"/>
      <c r="L2" s="261"/>
      <c r="M2" s="261"/>
    </row>
    <row r="3" spans="1:14" x14ac:dyDescent="0.45">
      <c r="L3" s="319" t="s">
        <v>204</v>
      </c>
      <c r="M3" s="319"/>
    </row>
    <row r="4" spans="1:14" x14ac:dyDescent="0.45">
      <c r="A4" s="177" t="s">
        <v>257</v>
      </c>
      <c r="B4" s="234"/>
      <c r="C4" s="236"/>
      <c r="D4" s="177"/>
      <c r="E4" s="234"/>
      <c r="F4" s="236"/>
      <c r="G4" s="304" t="s">
        <v>487</v>
      </c>
      <c r="H4" s="177" t="s">
        <v>259</v>
      </c>
      <c r="I4" s="234"/>
      <c r="J4" s="236"/>
      <c r="K4" s="177" t="s">
        <v>274</v>
      </c>
      <c r="L4" s="234"/>
      <c r="M4" s="236"/>
    </row>
    <row r="5" spans="1:14" x14ac:dyDescent="0.45">
      <c r="A5" s="177" t="s">
        <v>205</v>
      </c>
      <c r="B5" s="234"/>
      <c r="C5" s="236"/>
      <c r="D5" s="177" t="s">
        <v>207</v>
      </c>
      <c r="E5" s="234"/>
      <c r="F5" s="236"/>
      <c r="G5" s="304"/>
      <c r="H5" s="177" t="s">
        <v>205</v>
      </c>
      <c r="I5" s="234"/>
      <c r="J5" s="236"/>
      <c r="K5" s="177" t="s">
        <v>207</v>
      </c>
      <c r="L5" s="234"/>
      <c r="M5" s="236"/>
    </row>
    <row r="6" spans="1:14" x14ac:dyDescent="0.45">
      <c r="A6" s="179" t="s">
        <v>252</v>
      </c>
      <c r="B6" s="237" t="s">
        <v>253</v>
      </c>
      <c r="C6" s="239" t="s">
        <v>261</v>
      </c>
      <c r="D6" s="179" t="s">
        <v>252</v>
      </c>
      <c r="E6" s="237" t="s">
        <v>253</v>
      </c>
      <c r="F6" s="239" t="s">
        <v>261</v>
      </c>
      <c r="G6" s="304"/>
      <c r="H6" s="179" t="s">
        <v>252</v>
      </c>
      <c r="I6" s="237" t="s">
        <v>253</v>
      </c>
      <c r="J6" s="239" t="s">
        <v>261</v>
      </c>
      <c r="K6" s="239" t="s">
        <v>252</v>
      </c>
      <c r="L6" s="237" t="s">
        <v>253</v>
      </c>
      <c r="M6" s="239" t="s">
        <v>261</v>
      </c>
    </row>
    <row r="7" spans="1:14" x14ac:dyDescent="0.45">
      <c r="A7" s="262">
        <v>66</v>
      </c>
      <c r="B7" s="263">
        <v>1356600000</v>
      </c>
      <c r="C7" s="264">
        <v>0.90800000000000003</v>
      </c>
      <c r="D7" s="262">
        <v>457</v>
      </c>
      <c r="E7" s="263">
        <v>8472880000</v>
      </c>
      <c r="F7" s="264">
        <v>0.77900000000000003</v>
      </c>
      <c r="G7" s="244" t="s">
        <v>488</v>
      </c>
      <c r="H7" s="262">
        <v>2199</v>
      </c>
      <c r="I7" s="263">
        <v>24649512617</v>
      </c>
      <c r="J7" s="264">
        <v>1.0529999999999999</v>
      </c>
      <c r="K7" s="262">
        <v>35</v>
      </c>
      <c r="L7" s="263">
        <v>334873111</v>
      </c>
      <c r="M7" s="264">
        <v>1.33</v>
      </c>
    </row>
    <row r="8" spans="1:14" x14ac:dyDescent="0.45">
      <c r="A8" s="262">
        <v>1</v>
      </c>
      <c r="B8" s="263">
        <v>2000000</v>
      </c>
      <c r="C8" s="264">
        <v>6.5000000000000002E-2</v>
      </c>
      <c r="D8" s="262">
        <v>20</v>
      </c>
      <c r="E8" s="263">
        <v>137250000</v>
      </c>
      <c r="F8" s="264">
        <v>1.018</v>
      </c>
      <c r="G8" s="244" t="s">
        <v>489</v>
      </c>
      <c r="H8" s="262">
        <v>64</v>
      </c>
      <c r="I8" s="263">
        <v>294321000</v>
      </c>
      <c r="J8" s="264">
        <v>1.089</v>
      </c>
      <c r="K8" s="262">
        <v>1</v>
      </c>
      <c r="L8" s="263">
        <v>5123016</v>
      </c>
      <c r="M8" s="264">
        <v>0.42899999999999999</v>
      </c>
    </row>
    <row r="9" spans="1:14" x14ac:dyDescent="0.45">
      <c r="A9" s="262">
        <v>27</v>
      </c>
      <c r="B9" s="263">
        <v>190000000</v>
      </c>
      <c r="C9" s="264">
        <v>0.80400000000000005</v>
      </c>
      <c r="D9" s="262">
        <v>198</v>
      </c>
      <c r="E9" s="263">
        <v>1401110000</v>
      </c>
      <c r="F9" s="264">
        <v>1.0760000000000001</v>
      </c>
      <c r="G9" s="244" t="s">
        <v>490</v>
      </c>
      <c r="H9" s="262">
        <v>665</v>
      </c>
      <c r="I9" s="263">
        <v>2851595600</v>
      </c>
      <c r="J9" s="264">
        <v>1.1870000000000001</v>
      </c>
      <c r="K9" s="262">
        <v>20</v>
      </c>
      <c r="L9" s="263">
        <v>64598066</v>
      </c>
      <c r="M9" s="264">
        <v>5.4530000000000003</v>
      </c>
    </row>
    <row r="10" spans="1:14" x14ac:dyDescent="0.45">
      <c r="A10" s="262">
        <v>50</v>
      </c>
      <c r="B10" s="263">
        <v>939000000</v>
      </c>
      <c r="C10" s="264">
        <v>3.145</v>
      </c>
      <c r="D10" s="262">
        <v>293</v>
      </c>
      <c r="E10" s="263">
        <v>4670991000</v>
      </c>
      <c r="F10" s="264">
        <v>1.956</v>
      </c>
      <c r="G10" s="244" t="s">
        <v>491</v>
      </c>
      <c r="H10" s="262">
        <v>1234</v>
      </c>
      <c r="I10" s="263">
        <v>8776520959</v>
      </c>
      <c r="J10" s="264">
        <v>1.1519999999999999</v>
      </c>
      <c r="K10" s="262">
        <v>20</v>
      </c>
      <c r="L10" s="263">
        <v>99586389</v>
      </c>
      <c r="M10" s="264">
        <v>0.77</v>
      </c>
      <c r="N10" s="259"/>
    </row>
    <row r="11" spans="1:14" x14ac:dyDescent="0.45">
      <c r="A11" s="262"/>
      <c r="B11" s="263"/>
      <c r="C11" s="264"/>
      <c r="D11" s="262">
        <v>14</v>
      </c>
      <c r="E11" s="263">
        <v>70370000</v>
      </c>
      <c r="F11" s="264">
        <v>0.56399999999999995</v>
      </c>
      <c r="G11" s="244" t="s">
        <v>492</v>
      </c>
      <c r="H11" s="262">
        <v>83</v>
      </c>
      <c r="I11" s="263">
        <v>222880600</v>
      </c>
      <c r="J11" s="264">
        <v>0.86599999999999999</v>
      </c>
      <c r="K11" s="262">
        <v>2</v>
      </c>
      <c r="L11" s="263">
        <v>1878879</v>
      </c>
      <c r="M11" s="264">
        <v>1.008</v>
      </c>
    </row>
    <row r="12" spans="1:14" x14ac:dyDescent="0.45">
      <c r="A12" s="262">
        <v>13</v>
      </c>
      <c r="B12" s="263">
        <v>128880000</v>
      </c>
      <c r="C12" s="264">
        <v>0.97599999999999998</v>
      </c>
      <c r="D12" s="262">
        <v>105</v>
      </c>
      <c r="E12" s="263">
        <v>973390000</v>
      </c>
      <c r="F12" s="264">
        <v>1.1619999999999999</v>
      </c>
      <c r="G12" s="249" t="s">
        <v>493</v>
      </c>
      <c r="H12" s="262">
        <v>464</v>
      </c>
      <c r="I12" s="263">
        <v>2264030264</v>
      </c>
      <c r="J12" s="264">
        <v>0.96799999999999997</v>
      </c>
      <c r="K12" s="262">
        <v>2</v>
      </c>
      <c r="L12" s="263">
        <v>14225864</v>
      </c>
      <c r="M12" s="264">
        <v>1.9990000000000001</v>
      </c>
    </row>
    <row r="13" spans="1:14" x14ac:dyDescent="0.45">
      <c r="A13" s="262">
        <v>5</v>
      </c>
      <c r="B13" s="263">
        <v>60000000</v>
      </c>
      <c r="C13" s="264">
        <v>1.091</v>
      </c>
      <c r="D13" s="262">
        <v>25</v>
      </c>
      <c r="E13" s="263">
        <v>248000000</v>
      </c>
      <c r="F13" s="264">
        <v>0.88700000000000001</v>
      </c>
      <c r="G13" s="244" t="s">
        <v>494</v>
      </c>
      <c r="H13" s="262">
        <v>132</v>
      </c>
      <c r="I13" s="263">
        <v>668558400</v>
      </c>
      <c r="J13" s="264">
        <v>0.98099999999999998</v>
      </c>
      <c r="K13" s="262"/>
      <c r="L13" s="263"/>
      <c r="M13" s="264"/>
    </row>
    <row r="14" spans="1:14" x14ac:dyDescent="0.45">
      <c r="A14" s="262">
        <v>8</v>
      </c>
      <c r="B14" s="263">
        <v>93500000</v>
      </c>
      <c r="C14" s="264">
        <v>1.798</v>
      </c>
      <c r="D14" s="262">
        <v>57</v>
      </c>
      <c r="E14" s="263">
        <v>593950000</v>
      </c>
      <c r="F14" s="264">
        <v>1.9530000000000001</v>
      </c>
      <c r="G14" s="244" t="s">
        <v>495</v>
      </c>
      <c r="H14" s="262">
        <v>161</v>
      </c>
      <c r="I14" s="263">
        <v>971174000</v>
      </c>
      <c r="J14" s="264">
        <v>1.26</v>
      </c>
      <c r="K14" s="262">
        <v>1</v>
      </c>
      <c r="L14" s="263">
        <v>11142003</v>
      </c>
      <c r="M14" s="264" t="s">
        <v>195</v>
      </c>
    </row>
    <row r="15" spans="1:14" x14ac:dyDescent="0.45">
      <c r="A15" s="262">
        <v>28</v>
      </c>
      <c r="B15" s="263">
        <v>261570000</v>
      </c>
      <c r="C15" s="264">
        <v>0.89800000000000002</v>
      </c>
      <c r="D15" s="262">
        <v>230</v>
      </c>
      <c r="E15" s="263">
        <v>2222899000</v>
      </c>
      <c r="F15" s="264">
        <v>1.0880000000000001</v>
      </c>
      <c r="G15" s="244" t="s">
        <v>496</v>
      </c>
      <c r="H15" s="262">
        <v>632</v>
      </c>
      <c r="I15" s="263">
        <v>3619400150</v>
      </c>
      <c r="J15" s="264">
        <v>1.117</v>
      </c>
      <c r="K15" s="262">
        <v>6</v>
      </c>
      <c r="L15" s="263">
        <v>20067882</v>
      </c>
      <c r="M15" s="264">
        <v>7.6619999999999999</v>
      </c>
    </row>
    <row r="16" spans="1:14" x14ac:dyDescent="0.45">
      <c r="A16" s="262">
        <v>7</v>
      </c>
      <c r="B16" s="263">
        <v>73400000</v>
      </c>
      <c r="C16" s="264" t="s">
        <v>195</v>
      </c>
      <c r="D16" s="262">
        <v>17</v>
      </c>
      <c r="E16" s="263">
        <v>232400000</v>
      </c>
      <c r="F16" s="264">
        <v>4.5839999999999996</v>
      </c>
      <c r="G16" s="244" t="s">
        <v>497</v>
      </c>
      <c r="H16" s="262">
        <v>62</v>
      </c>
      <c r="I16" s="263">
        <v>317259000</v>
      </c>
      <c r="J16" s="264">
        <v>1.458</v>
      </c>
      <c r="K16" s="262">
        <v>1</v>
      </c>
      <c r="L16" s="263">
        <v>2203480</v>
      </c>
      <c r="M16" s="264" t="s">
        <v>195</v>
      </c>
      <c r="N16" s="259"/>
    </row>
    <row r="17" spans="1:13" x14ac:dyDescent="0.45">
      <c r="A17" s="262">
        <v>8</v>
      </c>
      <c r="B17" s="263">
        <v>39050000</v>
      </c>
      <c r="C17" s="264" t="s">
        <v>195</v>
      </c>
      <c r="D17" s="262">
        <v>22</v>
      </c>
      <c r="E17" s="263">
        <v>151230000</v>
      </c>
      <c r="F17" s="264">
        <v>1.726</v>
      </c>
      <c r="G17" s="244" t="s">
        <v>498</v>
      </c>
      <c r="H17" s="262">
        <v>91</v>
      </c>
      <c r="I17" s="263">
        <v>330794800</v>
      </c>
      <c r="J17" s="264">
        <v>1.054</v>
      </c>
      <c r="K17" s="262">
        <v>1</v>
      </c>
      <c r="L17" s="263">
        <v>3603007</v>
      </c>
      <c r="M17" s="264" t="s">
        <v>195</v>
      </c>
    </row>
    <row r="18" spans="1:13" x14ac:dyDescent="0.45">
      <c r="A18" s="262">
        <v>7</v>
      </c>
      <c r="B18" s="263">
        <v>42100000</v>
      </c>
      <c r="C18" s="264">
        <v>1.9019999999999999</v>
      </c>
      <c r="D18" s="262">
        <v>42</v>
      </c>
      <c r="E18" s="263">
        <v>300970000</v>
      </c>
      <c r="F18" s="264">
        <v>0.85399999999999998</v>
      </c>
      <c r="G18" s="249" t="s">
        <v>499</v>
      </c>
      <c r="H18" s="262">
        <v>185</v>
      </c>
      <c r="I18" s="263">
        <v>652110200</v>
      </c>
      <c r="J18" s="264">
        <v>1.044</v>
      </c>
      <c r="K18" s="262"/>
      <c r="L18" s="263"/>
      <c r="M18" s="264"/>
    </row>
    <row r="19" spans="1:13" x14ac:dyDescent="0.45">
      <c r="A19" s="262">
        <v>18</v>
      </c>
      <c r="B19" s="263">
        <v>161900000</v>
      </c>
      <c r="C19" s="264">
        <v>1.02</v>
      </c>
      <c r="D19" s="262">
        <v>133</v>
      </c>
      <c r="E19" s="263">
        <v>1093400000</v>
      </c>
      <c r="F19" s="264">
        <v>1.296</v>
      </c>
      <c r="G19" s="244" t="s">
        <v>500</v>
      </c>
      <c r="H19" s="262">
        <v>566</v>
      </c>
      <c r="I19" s="263">
        <v>2754990300</v>
      </c>
      <c r="J19" s="264">
        <v>0.97699999999999998</v>
      </c>
      <c r="K19" s="262">
        <v>5</v>
      </c>
      <c r="L19" s="263">
        <v>12598786</v>
      </c>
      <c r="M19" s="264">
        <v>2.67</v>
      </c>
    </row>
    <row r="20" spans="1:13" x14ac:dyDescent="0.45">
      <c r="A20" s="262">
        <v>14</v>
      </c>
      <c r="B20" s="263">
        <v>193500000</v>
      </c>
      <c r="C20" s="264">
        <v>19.350000000000001</v>
      </c>
      <c r="D20" s="262">
        <v>110</v>
      </c>
      <c r="E20" s="263">
        <v>1411040000</v>
      </c>
      <c r="F20" s="264">
        <v>3.1989999999999998</v>
      </c>
      <c r="G20" s="244" t="s">
        <v>501</v>
      </c>
      <c r="H20" s="262">
        <v>591</v>
      </c>
      <c r="I20" s="263">
        <v>2857047700</v>
      </c>
      <c r="J20" s="264">
        <v>0.95099999999999996</v>
      </c>
      <c r="K20" s="262">
        <v>2</v>
      </c>
      <c r="L20" s="263">
        <v>17918020</v>
      </c>
      <c r="M20" s="264">
        <v>0.378</v>
      </c>
    </row>
    <row r="21" spans="1:13" x14ac:dyDescent="0.45">
      <c r="A21" s="262"/>
      <c r="B21" s="263"/>
      <c r="C21" s="264"/>
      <c r="D21" s="262">
        <v>8</v>
      </c>
      <c r="E21" s="263">
        <v>39150000</v>
      </c>
      <c r="F21" s="264">
        <v>1.605</v>
      </c>
      <c r="G21" s="244" t="s">
        <v>502</v>
      </c>
      <c r="H21" s="262">
        <v>19</v>
      </c>
      <c r="I21" s="263">
        <v>52836800</v>
      </c>
      <c r="J21" s="264">
        <v>2.294</v>
      </c>
      <c r="K21" s="262"/>
      <c r="L21" s="263"/>
      <c r="M21" s="264"/>
    </row>
    <row r="22" spans="1:13" x14ac:dyDescent="0.45">
      <c r="A22" s="262">
        <v>100</v>
      </c>
      <c r="B22" s="263">
        <v>1455390000</v>
      </c>
      <c r="C22" s="264">
        <v>2.4460000000000002</v>
      </c>
      <c r="D22" s="262">
        <v>491</v>
      </c>
      <c r="E22" s="263">
        <v>5834715000</v>
      </c>
      <c r="F22" s="264">
        <v>1.57</v>
      </c>
      <c r="G22" s="244" t="s">
        <v>503</v>
      </c>
      <c r="H22" s="262">
        <v>1418</v>
      </c>
      <c r="I22" s="263">
        <v>8959316251</v>
      </c>
      <c r="J22" s="264">
        <v>1.365</v>
      </c>
      <c r="K22" s="262">
        <v>9</v>
      </c>
      <c r="L22" s="263">
        <v>65909387</v>
      </c>
      <c r="M22" s="264">
        <v>2.746</v>
      </c>
    </row>
    <row r="23" spans="1:13" x14ac:dyDescent="0.45">
      <c r="A23" s="262">
        <v>17</v>
      </c>
      <c r="B23" s="263">
        <v>147000000</v>
      </c>
      <c r="C23" s="264">
        <v>2.2269999999999999</v>
      </c>
      <c r="D23" s="262">
        <v>86</v>
      </c>
      <c r="E23" s="263">
        <v>875900000</v>
      </c>
      <c r="F23" s="264">
        <v>2.637</v>
      </c>
      <c r="G23" s="244" t="s">
        <v>504</v>
      </c>
      <c r="H23" s="262">
        <v>220</v>
      </c>
      <c r="I23" s="263">
        <v>1217663600</v>
      </c>
      <c r="J23" s="264">
        <v>1.2390000000000001</v>
      </c>
      <c r="K23" s="262">
        <v>1</v>
      </c>
      <c r="L23" s="263">
        <v>1658604</v>
      </c>
      <c r="M23" s="264">
        <v>0.188</v>
      </c>
    </row>
    <row r="24" spans="1:13" x14ac:dyDescent="0.45">
      <c r="A24" s="262">
        <v>6</v>
      </c>
      <c r="B24" s="263">
        <v>50000000</v>
      </c>
      <c r="C24" s="264">
        <v>0.80400000000000005</v>
      </c>
      <c r="D24" s="262">
        <v>66</v>
      </c>
      <c r="E24" s="263">
        <v>631210000</v>
      </c>
      <c r="F24" s="264">
        <v>0.73799999999999999</v>
      </c>
      <c r="G24" s="244" t="s">
        <v>505</v>
      </c>
      <c r="H24" s="262">
        <v>253</v>
      </c>
      <c r="I24" s="263">
        <v>1477163850</v>
      </c>
      <c r="J24" s="264">
        <v>1.0509999999999999</v>
      </c>
      <c r="K24" s="262">
        <v>1</v>
      </c>
      <c r="L24" s="263">
        <v>696005</v>
      </c>
      <c r="M24" s="264">
        <v>7.8E-2</v>
      </c>
    </row>
    <row r="25" spans="1:13" x14ac:dyDescent="0.45">
      <c r="A25" s="262">
        <v>2</v>
      </c>
      <c r="B25" s="263">
        <v>25238000</v>
      </c>
      <c r="C25" s="264">
        <v>3.1949999999999998</v>
      </c>
      <c r="D25" s="262">
        <v>20</v>
      </c>
      <c r="E25" s="263">
        <v>160277000</v>
      </c>
      <c r="F25" s="264">
        <v>1.744</v>
      </c>
      <c r="G25" s="244" t="s">
        <v>506</v>
      </c>
      <c r="H25" s="262">
        <v>94</v>
      </c>
      <c r="I25" s="263">
        <v>359435600</v>
      </c>
      <c r="J25" s="264">
        <v>0.99399999999999999</v>
      </c>
      <c r="K25" s="262">
        <v>2</v>
      </c>
      <c r="L25" s="263">
        <v>6549282</v>
      </c>
      <c r="M25" s="264" t="s">
        <v>195</v>
      </c>
    </row>
    <row r="26" spans="1:13" x14ac:dyDescent="0.45">
      <c r="A26" s="262">
        <v>1</v>
      </c>
      <c r="B26" s="263">
        <v>1500000</v>
      </c>
      <c r="C26" s="264" t="s">
        <v>195</v>
      </c>
      <c r="D26" s="262">
        <v>9</v>
      </c>
      <c r="E26" s="263">
        <v>36580000</v>
      </c>
      <c r="F26" s="264">
        <v>0.96199999999999997</v>
      </c>
      <c r="G26" s="244" t="s">
        <v>507</v>
      </c>
      <c r="H26" s="262">
        <v>56</v>
      </c>
      <c r="I26" s="263">
        <v>121039500</v>
      </c>
      <c r="J26" s="264">
        <v>0.96399999999999997</v>
      </c>
      <c r="K26" s="262"/>
      <c r="L26" s="263"/>
      <c r="M26" s="264"/>
    </row>
    <row r="27" spans="1:13" x14ac:dyDescent="0.45">
      <c r="A27" s="262">
        <v>8</v>
      </c>
      <c r="B27" s="263">
        <v>54900000</v>
      </c>
      <c r="C27" s="264">
        <v>0.998</v>
      </c>
      <c r="D27" s="262">
        <v>24</v>
      </c>
      <c r="E27" s="263">
        <v>173300000</v>
      </c>
      <c r="F27" s="264">
        <v>0.95699999999999996</v>
      </c>
      <c r="G27" s="244" t="s">
        <v>508</v>
      </c>
      <c r="H27" s="262">
        <v>102</v>
      </c>
      <c r="I27" s="263">
        <v>425262300</v>
      </c>
      <c r="J27" s="264">
        <v>0.91700000000000004</v>
      </c>
      <c r="K27" s="262"/>
      <c r="L27" s="263"/>
      <c r="M27" s="264"/>
    </row>
    <row r="28" spans="1:13" x14ac:dyDescent="0.45">
      <c r="A28" s="262">
        <v>10</v>
      </c>
      <c r="B28" s="263">
        <v>44000000</v>
      </c>
      <c r="C28" s="264">
        <v>0.29199999999999998</v>
      </c>
      <c r="D28" s="262">
        <v>112</v>
      </c>
      <c r="E28" s="263">
        <v>692680000</v>
      </c>
      <c r="F28" s="264">
        <v>0.82</v>
      </c>
      <c r="G28" s="244" t="s">
        <v>509</v>
      </c>
      <c r="H28" s="262">
        <v>456</v>
      </c>
      <c r="I28" s="263">
        <v>1836477600</v>
      </c>
      <c r="J28" s="264">
        <v>1.0760000000000001</v>
      </c>
      <c r="K28" s="262">
        <v>2</v>
      </c>
      <c r="L28" s="263">
        <v>3027474</v>
      </c>
      <c r="M28" s="264">
        <v>0.38500000000000001</v>
      </c>
    </row>
    <row r="29" spans="1:13" x14ac:dyDescent="0.45">
      <c r="A29" s="262">
        <v>4</v>
      </c>
      <c r="B29" s="263">
        <v>10000000</v>
      </c>
      <c r="C29" s="264">
        <v>0.502</v>
      </c>
      <c r="D29" s="262">
        <v>34</v>
      </c>
      <c r="E29" s="263">
        <v>148750000</v>
      </c>
      <c r="F29" s="264">
        <v>0.71899999999999997</v>
      </c>
      <c r="G29" s="244" t="s">
        <v>510</v>
      </c>
      <c r="H29" s="262">
        <v>151</v>
      </c>
      <c r="I29" s="263">
        <v>423865600</v>
      </c>
      <c r="J29" s="264">
        <v>0.92800000000000005</v>
      </c>
      <c r="K29" s="262"/>
      <c r="L29" s="263"/>
      <c r="M29" s="264"/>
    </row>
    <row r="30" spans="1:13" x14ac:dyDescent="0.45">
      <c r="A30" s="262">
        <v>30</v>
      </c>
      <c r="B30" s="263">
        <v>412040000</v>
      </c>
      <c r="C30" s="264">
        <v>2.1150000000000002</v>
      </c>
      <c r="D30" s="262">
        <v>205</v>
      </c>
      <c r="E30" s="263">
        <v>2420575000</v>
      </c>
      <c r="F30" s="264">
        <v>1.716</v>
      </c>
      <c r="G30" s="244" t="s">
        <v>511</v>
      </c>
      <c r="H30" s="262">
        <v>988</v>
      </c>
      <c r="I30" s="263">
        <v>7162594103</v>
      </c>
      <c r="J30" s="264">
        <v>0.99099999999999999</v>
      </c>
      <c r="K30" s="262">
        <v>6</v>
      </c>
      <c r="L30" s="263">
        <v>33422769</v>
      </c>
      <c r="M30" s="264">
        <v>0.82299999999999995</v>
      </c>
    </row>
    <row r="31" spans="1:13" x14ac:dyDescent="0.45">
      <c r="A31" s="262"/>
      <c r="B31" s="263"/>
      <c r="C31" s="264"/>
      <c r="D31" s="262">
        <v>3</v>
      </c>
      <c r="E31" s="263">
        <v>60000000</v>
      </c>
      <c r="F31" s="264" t="s">
        <v>195</v>
      </c>
      <c r="G31" s="244" t="s">
        <v>512</v>
      </c>
      <c r="H31" s="262">
        <v>4</v>
      </c>
      <c r="I31" s="263">
        <v>59701000</v>
      </c>
      <c r="J31" s="264">
        <v>52.255000000000003</v>
      </c>
      <c r="K31" s="262"/>
      <c r="L31" s="263"/>
      <c r="M31" s="264"/>
    </row>
    <row r="32" spans="1:13" x14ac:dyDescent="0.45">
      <c r="A32" s="262">
        <v>7</v>
      </c>
      <c r="B32" s="263">
        <v>106000000</v>
      </c>
      <c r="C32" s="264">
        <v>0.89</v>
      </c>
      <c r="D32" s="262">
        <v>97</v>
      </c>
      <c r="E32" s="263">
        <v>970180000</v>
      </c>
      <c r="F32" s="264">
        <v>0.92900000000000005</v>
      </c>
      <c r="G32" s="244" t="s">
        <v>513</v>
      </c>
      <c r="H32" s="262">
        <v>324</v>
      </c>
      <c r="I32" s="263">
        <v>1959306616</v>
      </c>
      <c r="J32" s="264">
        <v>1.1120000000000001</v>
      </c>
      <c r="K32" s="262">
        <v>3</v>
      </c>
      <c r="L32" s="263">
        <v>26446009</v>
      </c>
      <c r="M32" s="264">
        <v>2.1970000000000001</v>
      </c>
    </row>
    <row r="33" spans="1:14" x14ac:dyDescent="0.45">
      <c r="A33" s="262"/>
      <c r="B33" s="263"/>
      <c r="C33" s="264"/>
      <c r="D33" s="262">
        <v>1</v>
      </c>
      <c r="E33" s="263">
        <v>6000000</v>
      </c>
      <c r="F33" s="264">
        <v>1</v>
      </c>
      <c r="G33" s="244" t="s">
        <v>514</v>
      </c>
      <c r="H33" s="262">
        <v>2</v>
      </c>
      <c r="I33" s="263">
        <v>4400000</v>
      </c>
      <c r="J33" s="264">
        <v>0.65200000000000002</v>
      </c>
      <c r="K33" s="262"/>
      <c r="L33" s="263"/>
      <c r="M33" s="264"/>
    </row>
    <row r="34" spans="1:14" x14ac:dyDescent="0.45">
      <c r="A34" s="262"/>
      <c r="B34" s="263"/>
      <c r="C34" s="264"/>
      <c r="D34" s="262"/>
      <c r="E34" s="263"/>
      <c r="F34" s="264"/>
      <c r="G34" s="244" t="s">
        <v>515</v>
      </c>
      <c r="H34" s="262">
        <v>16</v>
      </c>
      <c r="I34" s="263">
        <v>55615200</v>
      </c>
      <c r="J34" s="264">
        <v>0.77300000000000002</v>
      </c>
      <c r="K34" s="262"/>
      <c r="L34" s="263"/>
      <c r="M34" s="264"/>
    </row>
    <row r="35" spans="1:14" x14ac:dyDescent="0.45">
      <c r="A35" s="262"/>
      <c r="B35" s="263"/>
      <c r="C35" s="264"/>
      <c r="D35" s="262">
        <v>2</v>
      </c>
      <c r="E35" s="263">
        <v>15000000</v>
      </c>
      <c r="F35" s="264">
        <v>0.5</v>
      </c>
      <c r="G35" s="244" t="s">
        <v>516</v>
      </c>
      <c r="H35" s="262">
        <v>8</v>
      </c>
      <c r="I35" s="263">
        <v>37418000</v>
      </c>
      <c r="J35" s="264">
        <v>1.0629999999999999</v>
      </c>
      <c r="K35" s="262"/>
      <c r="L35" s="263"/>
      <c r="M35" s="264"/>
    </row>
    <row r="36" spans="1:14" x14ac:dyDescent="0.45">
      <c r="A36" s="262">
        <v>7</v>
      </c>
      <c r="B36" s="263">
        <v>42900000</v>
      </c>
      <c r="C36" s="264">
        <v>1.6819999999999999</v>
      </c>
      <c r="D36" s="262">
        <v>33</v>
      </c>
      <c r="E36" s="263">
        <v>212300000</v>
      </c>
      <c r="F36" s="264">
        <v>1.397</v>
      </c>
      <c r="G36" s="244" t="s">
        <v>517</v>
      </c>
      <c r="H36" s="262">
        <v>91</v>
      </c>
      <c r="I36" s="263">
        <v>347935200</v>
      </c>
      <c r="J36" s="264">
        <v>1.1399999999999999</v>
      </c>
      <c r="K36" s="262"/>
      <c r="L36" s="263"/>
      <c r="M36" s="264"/>
      <c r="N36" s="259"/>
    </row>
    <row r="37" spans="1:14" x14ac:dyDescent="0.45">
      <c r="A37" s="262">
        <v>6</v>
      </c>
      <c r="B37" s="263">
        <v>17250000</v>
      </c>
      <c r="C37" s="264">
        <v>0.34100000000000003</v>
      </c>
      <c r="D37" s="262">
        <v>30</v>
      </c>
      <c r="E37" s="263">
        <v>161670000</v>
      </c>
      <c r="F37" s="264">
        <v>0.6</v>
      </c>
      <c r="G37" s="244" t="s">
        <v>518</v>
      </c>
      <c r="H37" s="262">
        <v>124</v>
      </c>
      <c r="I37" s="263">
        <v>468004500</v>
      </c>
      <c r="J37" s="264">
        <v>0.97399999999999998</v>
      </c>
      <c r="K37" s="262"/>
      <c r="L37" s="263"/>
      <c r="M37" s="264"/>
    </row>
    <row r="38" spans="1:14" x14ac:dyDescent="0.45">
      <c r="A38" s="262">
        <v>8</v>
      </c>
      <c r="B38" s="263">
        <v>43800000</v>
      </c>
      <c r="C38" s="264">
        <v>0.68600000000000005</v>
      </c>
      <c r="D38" s="262">
        <v>55</v>
      </c>
      <c r="E38" s="263">
        <v>362000000</v>
      </c>
      <c r="F38" s="264">
        <v>0.70899999999999996</v>
      </c>
      <c r="G38" s="249" t="s">
        <v>519</v>
      </c>
      <c r="H38" s="262">
        <v>274</v>
      </c>
      <c r="I38" s="263">
        <v>1017311221</v>
      </c>
      <c r="J38" s="264">
        <v>0.93899999999999995</v>
      </c>
      <c r="K38" s="262">
        <v>3</v>
      </c>
      <c r="L38" s="263">
        <v>4875742</v>
      </c>
      <c r="M38" s="264" t="s">
        <v>195</v>
      </c>
    </row>
    <row r="39" spans="1:14" x14ac:dyDescent="0.45">
      <c r="A39" s="262">
        <v>3</v>
      </c>
      <c r="B39" s="263">
        <v>30000000</v>
      </c>
      <c r="C39" s="264" t="s">
        <v>195</v>
      </c>
      <c r="D39" s="262">
        <v>10</v>
      </c>
      <c r="E39" s="263">
        <v>91000000</v>
      </c>
      <c r="F39" s="264">
        <v>1.6040000000000001</v>
      </c>
      <c r="G39" s="244" t="s">
        <v>520</v>
      </c>
      <c r="H39" s="262">
        <v>36</v>
      </c>
      <c r="I39" s="263">
        <v>147096500</v>
      </c>
      <c r="J39" s="264">
        <v>1.3220000000000001</v>
      </c>
      <c r="K39" s="262">
        <v>1</v>
      </c>
      <c r="L39" s="263">
        <v>5544301</v>
      </c>
      <c r="M39" s="264" t="s">
        <v>195</v>
      </c>
    </row>
    <row r="40" spans="1:14" x14ac:dyDescent="0.45">
      <c r="A40" s="240">
        <v>461</v>
      </c>
      <c r="B40" s="241">
        <v>5981518000</v>
      </c>
      <c r="C40" s="243">
        <v>1.43530516130007</v>
      </c>
      <c r="D40" s="240">
        <v>3009</v>
      </c>
      <c r="E40" s="241">
        <v>34871167000</v>
      </c>
      <c r="F40" s="243">
        <v>1.16966077953755</v>
      </c>
      <c r="G40" s="18" t="s">
        <v>521</v>
      </c>
      <c r="H40" s="240">
        <v>11765</v>
      </c>
      <c r="I40" s="241">
        <v>77362639031</v>
      </c>
      <c r="J40" s="243">
        <v>1.0871900014731899</v>
      </c>
      <c r="K40" s="240">
        <v>124</v>
      </c>
      <c r="L40" s="241">
        <v>735948076</v>
      </c>
      <c r="M40" s="243">
        <v>1.2606405327952299</v>
      </c>
    </row>
    <row r="41" spans="1:14" x14ac:dyDescent="0.45">
      <c r="A41" s="262"/>
      <c r="B41" s="263"/>
      <c r="C41" s="264"/>
      <c r="D41" s="262"/>
      <c r="E41" s="263"/>
      <c r="F41" s="264"/>
      <c r="G41" s="244" t="s">
        <v>522</v>
      </c>
      <c r="H41" s="262"/>
      <c r="I41" s="263"/>
      <c r="J41" s="264"/>
      <c r="K41" s="262"/>
      <c r="L41" s="263"/>
      <c r="M41" s="264"/>
    </row>
    <row r="42" spans="1:14" x14ac:dyDescent="0.45">
      <c r="A42" s="262"/>
      <c r="B42" s="263"/>
      <c r="C42" s="264"/>
      <c r="D42" s="262"/>
      <c r="E42" s="263"/>
      <c r="F42" s="264"/>
      <c r="G42" s="244" t="s">
        <v>523</v>
      </c>
      <c r="H42" s="262"/>
      <c r="I42" s="263"/>
      <c r="J42" s="264"/>
      <c r="K42" s="262"/>
      <c r="L42" s="263"/>
      <c r="M42" s="264"/>
    </row>
    <row r="43" spans="1:14" x14ac:dyDescent="0.45">
      <c r="A43" s="262">
        <v>3</v>
      </c>
      <c r="B43" s="263">
        <v>22500000</v>
      </c>
      <c r="C43" s="264">
        <v>0.97799999999999998</v>
      </c>
      <c r="D43" s="262">
        <v>15</v>
      </c>
      <c r="E43" s="263">
        <v>90700000</v>
      </c>
      <c r="F43" s="264">
        <v>1.1160000000000001</v>
      </c>
      <c r="G43" s="244" t="s">
        <v>524</v>
      </c>
      <c r="H43" s="262">
        <v>52</v>
      </c>
      <c r="I43" s="263">
        <v>168114000</v>
      </c>
      <c r="J43" s="264">
        <v>1.202</v>
      </c>
      <c r="K43" s="262">
        <v>1</v>
      </c>
      <c r="L43" s="263">
        <v>114948</v>
      </c>
      <c r="M43" s="264" t="s">
        <v>195</v>
      </c>
    </row>
    <row r="44" spans="1:14" x14ac:dyDescent="0.45">
      <c r="A44" s="262"/>
      <c r="B44" s="263"/>
      <c r="C44" s="264"/>
      <c r="D44" s="262">
        <v>3</v>
      </c>
      <c r="E44" s="263">
        <v>9800000</v>
      </c>
      <c r="F44" s="264">
        <v>0.503</v>
      </c>
      <c r="G44" s="244" t="s">
        <v>525</v>
      </c>
      <c r="H44" s="262">
        <v>26</v>
      </c>
      <c r="I44" s="263">
        <v>51193000</v>
      </c>
      <c r="J44" s="264">
        <v>0.68600000000000005</v>
      </c>
      <c r="K44" s="262"/>
      <c r="L44" s="263"/>
      <c r="M44" s="264"/>
    </row>
    <row r="45" spans="1:14" x14ac:dyDescent="0.45">
      <c r="A45" s="262">
        <v>1</v>
      </c>
      <c r="B45" s="263">
        <v>3000000</v>
      </c>
      <c r="C45" s="264" t="s">
        <v>195</v>
      </c>
      <c r="D45" s="262">
        <v>2</v>
      </c>
      <c r="E45" s="263">
        <v>6000000</v>
      </c>
      <c r="F45" s="264">
        <v>2</v>
      </c>
      <c r="G45" s="244" t="s">
        <v>526</v>
      </c>
      <c r="H45" s="262">
        <v>4</v>
      </c>
      <c r="I45" s="263">
        <v>7864000</v>
      </c>
      <c r="J45" s="264">
        <v>2.234</v>
      </c>
      <c r="K45" s="262"/>
      <c r="L45" s="263"/>
      <c r="M45" s="264"/>
    </row>
    <row r="46" spans="1:14" x14ac:dyDescent="0.45">
      <c r="A46" s="240">
        <v>4</v>
      </c>
      <c r="B46" s="241">
        <v>25500000</v>
      </c>
      <c r="C46" s="243">
        <v>1.10869565217391</v>
      </c>
      <c r="D46" s="240">
        <v>20</v>
      </c>
      <c r="E46" s="241">
        <v>106500000</v>
      </c>
      <c r="F46" s="243">
        <v>1.02640709329221</v>
      </c>
      <c r="G46" s="18" t="s">
        <v>521</v>
      </c>
      <c r="H46" s="240">
        <v>82</v>
      </c>
      <c r="I46" s="241">
        <v>227171000</v>
      </c>
      <c r="J46" s="243">
        <v>1.04210704979999</v>
      </c>
      <c r="K46" s="240">
        <v>1</v>
      </c>
      <c r="L46" s="241">
        <v>114948</v>
      </c>
      <c r="M46" s="243">
        <v>0</v>
      </c>
    </row>
    <row r="47" spans="1:14" x14ac:dyDescent="0.45">
      <c r="A47" s="187">
        <v>465</v>
      </c>
      <c r="B47" s="250">
        <v>6007018000</v>
      </c>
      <c r="C47" s="252">
        <v>1.4335124960057599</v>
      </c>
      <c r="D47" s="187">
        <v>3029</v>
      </c>
      <c r="E47" s="250">
        <v>34977667000</v>
      </c>
      <c r="F47" s="252">
        <v>1.1691639352043399</v>
      </c>
      <c r="G47" s="253" t="s">
        <v>424</v>
      </c>
      <c r="H47" s="187">
        <v>11847</v>
      </c>
      <c r="I47" s="250">
        <v>77589810031</v>
      </c>
      <c r="J47" s="252">
        <v>1.0870523126607701</v>
      </c>
      <c r="K47" s="187">
        <v>125</v>
      </c>
      <c r="L47" s="250">
        <v>736063024</v>
      </c>
      <c r="M47" s="252">
        <v>1.26083743270256</v>
      </c>
    </row>
    <row r="51" spans="7:7" x14ac:dyDescent="0.45">
      <c r="G51" s="256"/>
    </row>
  </sheetData>
  <mergeCells count="3">
    <mergeCell ref="L1:M1"/>
    <mergeCell ref="L3:M3"/>
    <mergeCell ref="G4:G6"/>
  </mergeCells>
  <phoneticPr fontId="3"/>
  <pageMargins left="0.70866141732283472" right="0.70866141732283472" top="0.74803149606299213" bottom="0.74803149606299213" header="0.31496062992125984" footer="0.31496062992125984"/>
  <pageSetup paperSize="9" scale="60" orientation="portrait" r:id="rId1"/>
  <headerFooter>
    <oddFooter>&amp;C&amp;A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0C9FD-20EC-4697-B1C7-E94347E46070}">
  <dimension ref="A1:N67"/>
  <sheetViews>
    <sheetView view="pageBreakPreview" zoomScale="85" zoomScaleNormal="100" zoomScaleSheetLayoutView="85" workbookViewId="0">
      <selection activeCell="K16" sqref="K16"/>
    </sheetView>
  </sheetViews>
  <sheetFormatPr defaultColWidth="9" defaultRowHeight="18" x14ac:dyDescent="0.45"/>
  <cols>
    <col min="1" max="1" width="8.59765625" style="259" customWidth="1"/>
    <col min="2" max="2" width="13.59765625" style="257" customWidth="1"/>
    <col min="3" max="3" width="8.59765625" style="258" customWidth="1"/>
    <col min="4" max="4" width="8.59765625" style="259" customWidth="1"/>
    <col min="5" max="5" width="13.59765625" style="257" customWidth="1"/>
    <col min="6" max="6" width="8.59765625" style="258" customWidth="1"/>
    <col min="7" max="7" width="18.59765625" style="2" customWidth="1"/>
    <col min="8" max="8" width="8.59765625" style="259" customWidth="1"/>
    <col min="9" max="9" width="13.59765625" style="257" customWidth="1"/>
    <col min="10" max="10" width="8.59765625" style="258" customWidth="1"/>
    <col min="11" max="11" width="8.59765625" style="259" customWidth="1"/>
    <col min="12" max="12" width="13.59765625" style="257" customWidth="1"/>
    <col min="13" max="13" width="8.59765625" style="258" customWidth="1"/>
    <col min="14" max="14" width="12.59765625" style="2" customWidth="1"/>
    <col min="15" max="15" width="10.59765625" style="2" customWidth="1"/>
    <col min="16" max="16384" width="9" style="2"/>
  </cols>
  <sheetData>
    <row r="1" spans="1:14" ht="22.2" x14ac:dyDescent="0.55000000000000004">
      <c r="A1" s="190" t="s">
        <v>527</v>
      </c>
      <c r="L1" s="318" t="str">
        <f>[1]目次!A5</f>
        <v xml:space="preserve">2026.3保証統計情報 </v>
      </c>
      <c r="M1" s="318"/>
    </row>
    <row r="2" spans="1:14" x14ac:dyDescent="0.45">
      <c r="A2" s="260"/>
      <c r="L2" s="261"/>
      <c r="M2" s="261"/>
    </row>
    <row r="3" spans="1:14" x14ac:dyDescent="0.45">
      <c r="L3" s="319" t="s">
        <v>204</v>
      </c>
      <c r="M3" s="319"/>
    </row>
    <row r="4" spans="1:14" x14ac:dyDescent="0.45">
      <c r="A4" s="177" t="s">
        <v>257</v>
      </c>
      <c r="B4" s="234"/>
      <c r="C4" s="236"/>
      <c r="D4" s="177"/>
      <c r="E4" s="234"/>
      <c r="F4" s="236"/>
      <c r="G4" s="304" t="s">
        <v>528</v>
      </c>
      <c r="H4" s="177" t="s">
        <v>259</v>
      </c>
      <c r="I4" s="234"/>
      <c r="J4" s="236"/>
      <c r="K4" s="177" t="s">
        <v>274</v>
      </c>
      <c r="L4" s="234"/>
      <c r="M4" s="236"/>
    </row>
    <row r="5" spans="1:14" x14ac:dyDescent="0.45">
      <c r="A5" s="177" t="s">
        <v>205</v>
      </c>
      <c r="B5" s="234"/>
      <c r="C5" s="236"/>
      <c r="D5" s="177" t="s">
        <v>207</v>
      </c>
      <c r="E5" s="234"/>
      <c r="F5" s="236"/>
      <c r="G5" s="304"/>
      <c r="H5" s="177" t="s">
        <v>205</v>
      </c>
      <c r="I5" s="234"/>
      <c r="J5" s="236"/>
      <c r="K5" s="177" t="s">
        <v>207</v>
      </c>
      <c r="L5" s="234"/>
      <c r="M5" s="236"/>
    </row>
    <row r="6" spans="1:14" x14ac:dyDescent="0.45">
      <c r="A6" s="179" t="s">
        <v>252</v>
      </c>
      <c r="B6" s="237" t="s">
        <v>253</v>
      </c>
      <c r="C6" s="239" t="s">
        <v>261</v>
      </c>
      <c r="D6" s="179" t="s">
        <v>252</v>
      </c>
      <c r="E6" s="237" t="s">
        <v>253</v>
      </c>
      <c r="F6" s="239" t="s">
        <v>261</v>
      </c>
      <c r="G6" s="304"/>
      <c r="H6" s="179" t="s">
        <v>252</v>
      </c>
      <c r="I6" s="237" t="s">
        <v>253</v>
      </c>
      <c r="J6" s="239" t="s">
        <v>261</v>
      </c>
      <c r="K6" s="239" t="s">
        <v>252</v>
      </c>
      <c r="L6" s="237" t="s">
        <v>253</v>
      </c>
      <c r="M6" s="239" t="s">
        <v>261</v>
      </c>
    </row>
    <row r="7" spans="1:14" x14ac:dyDescent="0.45">
      <c r="A7" s="262">
        <v>568</v>
      </c>
      <c r="B7" s="263">
        <v>9835506180</v>
      </c>
      <c r="C7" s="264">
        <v>1.0773554743408986</v>
      </c>
      <c r="D7" s="262">
        <v>4577</v>
      </c>
      <c r="E7" s="263">
        <v>76964813580</v>
      </c>
      <c r="F7" s="264">
        <v>0.96292182228789014</v>
      </c>
      <c r="G7" s="244" t="s">
        <v>529</v>
      </c>
      <c r="H7" s="262">
        <v>17032</v>
      </c>
      <c r="I7" s="263">
        <v>226508862918</v>
      </c>
      <c r="J7" s="264">
        <v>0.96065775052473867</v>
      </c>
      <c r="K7" s="262">
        <v>311</v>
      </c>
      <c r="L7" s="263">
        <v>4962592155</v>
      </c>
      <c r="M7" s="264">
        <v>1.2386500253464023</v>
      </c>
    </row>
    <row r="8" spans="1:14" x14ac:dyDescent="0.45">
      <c r="A8" s="262">
        <v>50</v>
      </c>
      <c r="B8" s="263">
        <v>757563000</v>
      </c>
      <c r="C8" s="264">
        <v>1.8303044213578199</v>
      </c>
      <c r="D8" s="262">
        <v>449</v>
      </c>
      <c r="E8" s="263">
        <v>6418173000</v>
      </c>
      <c r="F8" s="264">
        <v>0.97528469096556403</v>
      </c>
      <c r="G8" s="244" t="s">
        <v>530</v>
      </c>
      <c r="H8" s="262">
        <v>1567</v>
      </c>
      <c r="I8" s="263">
        <v>18801818029</v>
      </c>
      <c r="J8" s="264">
        <v>0.92214042641566396</v>
      </c>
      <c r="K8" s="262">
        <v>51</v>
      </c>
      <c r="L8" s="263">
        <v>986474765</v>
      </c>
      <c r="M8" s="264">
        <v>4.9179223871174003</v>
      </c>
    </row>
    <row r="9" spans="1:14" x14ac:dyDescent="0.45">
      <c r="A9" s="262">
        <v>203</v>
      </c>
      <c r="B9" s="263">
        <v>2840305000</v>
      </c>
      <c r="C9" s="264">
        <v>1.00388255835324</v>
      </c>
      <c r="D9" s="262">
        <v>1723</v>
      </c>
      <c r="E9" s="263">
        <v>25569052000</v>
      </c>
      <c r="F9" s="264">
        <v>0.97346944237702004</v>
      </c>
      <c r="G9" s="244" t="s">
        <v>531</v>
      </c>
      <c r="H9" s="262">
        <v>6425</v>
      </c>
      <c r="I9" s="263">
        <v>77460566342</v>
      </c>
      <c r="J9" s="264">
        <v>0.94854064129733695</v>
      </c>
      <c r="K9" s="262">
        <v>104</v>
      </c>
      <c r="L9" s="263">
        <v>1226738911</v>
      </c>
      <c r="M9" s="264">
        <v>0.761965955850882</v>
      </c>
    </row>
    <row r="10" spans="1:14" x14ac:dyDescent="0.45">
      <c r="A10" s="262">
        <v>235</v>
      </c>
      <c r="B10" s="263">
        <v>4098700240</v>
      </c>
      <c r="C10" s="264">
        <v>1.3961244375410899</v>
      </c>
      <c r="D10" s="262">
        <v>2103</v>
      </c>
      <c r="E10" s="263">
        <v>35435426240</v>
      </c>
      <c r="F10" s="264">
        <v>1.01936227196528</v>
      </c>
      <c r="G10" s="244" t="s">
        <v>532</v>
      </c>
      <c r="H10" s="262">
        <v>8007</v>
      </c>
      <c r="I10" s="263">
        <v>96965235866</v>
      </c>
      <c r="J10" s="264">
        <v>0.95213797389516397</v>
      </c>
      <c r="K10" s="262">
        <v>173</v>
      </c>
      <c r="L10" s="263">
        <v>2112749660</v>
      </c>
      <c r="M10" s="264">
        <v>1.13024162745662</v>
      </c>
      <c r="N10" s="259"/>
    </row>
    <row r="11" spans="1:14" x14ac:dyDescent="0.45">
      <c r="A11" s="262">
        <v>21</v>
      </c>
      <c r="B11" s="263">
        <v>257260000</v>
      </c>
      <c r="C11" s="264">
        <v>1.1231069453115099</v>
      </c>
      <c r="D11" s="262">
        <v>187</v>
      </c>
      <c r="E11" s="263">
        <v>2084965000</v>
      </c>
      <c r="F11" s="264">
        <v>0.72643421775135397</v>
      </c>
      <c r="G11" s="244" t="s">
        <v>533</v>
      </c>
      <c r="H11" s="262">
        <v>859</v>
      </c>
      <c r="I11" s="263">
        <v>7412836130</v>
      </c>
      <c r="J11" s="264">
        <v>0.94851217958524503</v>
      </c>
      <c r="K11" s="262">
        <v>15</v>
      </c>
      <c r="L11" s="263">
        <v>58114654</v>
      </c>
      <c r="M11" s="264">
        <v>0.333143936309448</v>
      </c>
    </row>
    <row r="12" spans="1:14" x14ac:dyDescent="0.45">
      <c r="A12" s="262">
        <v>102</v>
      </c>
      <c r="B12" s="263">
        <v>1448380000</v>
      </c>
      <c r="C12" s="264">
        <v>0.82424464538040498</v>
      </c>
      <c r="D12" s="262">
        <v>973</v>
      </c>
      <c r="E12" s="263">
        <v>13211581000</v>
      </c>
      <c r="F12" s="264">
        <v>0.97210087948782198</v>
      </c>
      <c r="G12" s="249" t="s">
        <v>534</v>
      </c>
      <c r="H12" s="262">
        <v>3522</v>
      </c>
      <c r="I12" s="263">
        <v>41847224851</v>
      </c>
      <c r="J12" s="264">
        <v>0.93347177521806002</v>
      </c>
      <c r="K12" s="262">
        <v>70</v>
      </c>
      <c r="L12" s="263">
        <v>1160720460</v>
      </c>
      <c r="M12" s="264">
        <v>1.7218211859471899</v>
      </c>
    </row>
    <row r="13" spans="1:14" x14ac:dyDescent="0.45">
      <c r="A13" s="262">
        <v>206</v>
      </c>
      <c r="B13" s="263">
        <v>2956655000</v>
      </c>
      <c r="C13" s="264">
        <v>0.82232095675149497</v>
      </c>
      <c r="D13" s="262">
        <v>1676</v>
      </c>
      <c r="E13" s="263">
        <v>26230488000</v>
      </c>
      <c r="F13" s="264">
        <v>0.95163436442673399</v>
      </c>
      <c r="G13" s="244" t="s">
        <v>535</v>
      </c>
      <c r="H13" s="262">
        <v>5943</v>
      </c>
      <c r="I13" s="263">
        <v>72222922139</v>
      </c>
      <c r="J13" s="264">
        <v>0.95449085884347395</v>
      </c>
      <c r="K13" s="262">
        <v>114</v>
      </c>
      <c r="L13" s="263">
        <v>2046632300</v>
      </c>
      <c r="M13" s="264">
        <v>1.1056674401356299</v>
      </c>
    </row>
    <row r="14" spans="1:14" x14ac:dyDescent="0.45">
      <c r="A14" s="262">
        <v>72</v>
      </c>
      <c r="B14" s="263">
        <v>1414255000</v>
      </c>
      <c r="C14" s="264">
        <v>0.943239115355885</v>
      </c>
      <c r="D14" s="262">
        <v>747</v>
      </c>
      <c r="E14" s="263">
        <v>13519127290</v>
      </c>
      <c r="F14" s="264">
        <v>1.1804102199040101</v>
      </c>
      <c r="G14" s="244" t="s">
        <v>536</v>
      </c>
      <c r="H14" s="262">
        <v>2779</v>
      </c>
      <c r="I14" s="263">
        <v>35907236063</v>
      </c>
      <c r="J14" s="264">
        <v>0.96158618656337702</v>
      </c>
      <c r="K14" s="262">
        <v>47</v>
      </c>
      <c r="L14" s="263">
        <v>845207523</v>
      </c>
      <c r="M14" s="264">
        <v>1.5065086556823399</v>
      </c>
    </row>
    <row r="15" spans="1:14" x14ac:dyDescent="0.45">
      <c r="A15" s="262">
        <v>55</v>
      </c>
      <c r="B15" s="263">
        <v>732500000</v>
      </c>
      <c r="C15" s="264">
        <v>1.22820254862508</v>
      </c>
      <c r="D15" s="262">
        <v>364</v>
      </c>
      <c r="E15" s="263">
        <v>4620677000</v>
      </c>
      <c r="F15" s="264">
        <v>0.89624253968007705</v>
      </c>
      <c r="G15" s="244" t="s">
        <v>537</v>
      </c>
      <c r="H15" s="262">
        <v>1627</v>
      </c>
      <c r="I15" s="263">
        <v>18448487974</v>
      </c>
      <c r="J15" s="264">
        <v>0.95004829682852399</v>
      </c>
      <c r="K15" s="262">
        <v>19</v>
      </c>
      <c r="L15" s="263">
        <v>254946204</v>
      </c>
      <c r="M15" s="264">
        <v>1.3295308099090399</v>
      </c>
    </row>
    <row r="16" spans="1:14" x14ac:dyDescent="0.45">
      <c r="A16" s="262">
        <v>90</v>
      </c>
      <c r="B16" s="263">
        <v>1320799666</v>
      </c>
      <c r="C16" s="264">
        <v>1.0598186801274201</v>
      </c>
      <c r="D16" s="262">
        <v>762</v>
      </c>
      <c r="E16" s="263">
        <v>11827377666</v>
      </c>
      <c r="F16" s="264">
        <v>1.00747872253631</v>
      </c>
      <c r="G16" s="244" t="s">
        <v>538</v>
      </c>
      <c r="H16" s="262">
        <v>2687</v>
      </c>
      <c r="I16" s="263">
        <v>32302010125</v>
      </c>
      <c r="J16" s="264">
        <v>0.97216872206883198</v>
      </c>
      <c r="K16" s="262">
        <v>40</v>
      </c>
      <c r="L16" s="263">
        <v>253279923</v>
      </c>
      <c r="M16" s="264">
        <v>3.73358645803251</v>
      </c>
    </row>
    <row r="17" spans="1:14" x14ac:dyDescent="0.45">
      <c r="A17" s="262">
        <v>68</v>
      </c>
      <c r="B17" s="263">
        <v>997177000</v>
      </c>
      <c r="C17" s="264">
        <v>0.78853778695071097</v>
      </c>
      <c r="D17" s="262">
        <v>597</v>
      </c>
      <c r="E17" s="263">
        <v>9967907000</v>
      </c>
      <c r="F17" s="264">
        <v>0.94289598200444302</v>
      </c>
      <c r="G17" s="244" t="s">
        <v>539</v>
      </c>
      <c r="H17" s="262">
        <v>2249</v>
      </c>
      <c r="I17" s="263">
        <v>27857639647</v>
      </c>
      <c r="J17" s="264">
        <v>0.95506400343125397</v>
      </c>
      <c r="K17" s="262">
        <v>32</v>
      </c>
      <c r="L17" s="263">
        <v>248462702</v>
      </c>
      <c r="M17" s="264">
        <v>0.35390366848898303</v>
      </c>
      <c r="N17" s="259"/>
    </row>
    <row r="18" spans="1:14" x14ac:dyDescent="0.45">
      <c r="A18" s="262">
        <v>33</v>
      </c>
      <c r="B18" s="263">
        <v>394450000</v>
      </c>
      <c r="C18" s="264">
        <v>0.49754036326942502</v>
      </c>
      <c r="D18" s="262">
        <v>311</v>
      </c>
      <c r="E18" s="263">
        <v>3687750000</v>
      </c>
      <c r="F18" s="264">
        <v>0.74448803287597798</v>
      </c>
      <c r="G18" s="244" t="s">
        <v>540</v>
      </c>
      <c r="H18" s="262">
        <v>1235</v>
      </c>
      <c r="I18" s="263">
        <v>12642752857</v>
      </c>
      <c r="J18" s="264">
        <v>0.90862405901372301</v>
      </c>
      <c r="K18" s="262">
        <v>34</v>
      </c>
      <c r="L18" s="263">
        <v>511626764</v>
      </c>
      <c r="M18" s="264">
        <v>1.96355737579111</v>
      </c>
    </row>
    <row r="19" spans="1:14" x14ac:dyDescent="0.45">
      <c r="A19" s="262">
        <v>39</v>
      </c>
      <c r="B19" s="263">
        <v>388640000</v>
      </c>
      <c r="C19" s="264">
        <v>1.0676336465029399</v>
      </c>
      <c r="D19" s="262">
        <v>407</v>
      </c>
      <c r="E19" s="263">
        <v>4642630000</v>
      </c>
      <c r="F19" s="264">
        <v>0.87551084179259597</v>
      </c>
      <c r="G19" s="249" t="s">
        <v>541</v>
      </c>
      <c r="H19" s="262">
        <v>1443</v>
      </c>
      <c r="I19" s="263">
        <v>14162212942</v>
      </c>
      <c r="J19" s="264">
        <v>0.94120965734488604</v>
      </c>
      <c r="K19" s="262">
        <v>11</v>
      </c>
      <c r="L19" s="263">
        <v>75940316</v>
      </c>
      <c r="M19" s="264">
        <v>0.15207404433180299</v>
      </c>
    </row>
    <row r="20" spans="1:14" x14ac:dyDescent="0.45">
      <c r="A20" s="262">
        <v>60</v>
      </c>
      <c r="B20" s="263">
        <v>944900000</v>
      </c>
      <c r="C20" s="264">
        <v>0.66141677166456703</v>
      </c>
      <c r="D20" s="262">
        <v>526</v>
      </c>
      <c r="E20" s="263">
        <v>8300843000</v>
      </c>
      <c r="F20" s="264">
        <v>0.92840602195420996</v>
      </c>
      <c r="G20" s="244" t="s">
        <v>542</v>
      </c>
      <c r="H20" s="262">
        <v>2019</v>
      </c>
      <c r="I20" s="263">
        <v>22980060556</v>
      </c>
      <c r="J20" s="264">
        <v>0.94970763056115104</v>
      </c>
      <c r="K20" s="262">
        <v>22</v>
      </c>
      <c r="L20" s="263">
        <v>259625548</v>
      </c>
      <c r="M20" s="264">
        <v>1.22992914078736</v>
      </c>
    </row>
    <row r="21" spans="1:14" x14ac:dyDescent="0.45">
      <c r="A21" s="262">
        <v>216</v>
      </c>
      <c r="B21" s="263">
        <v>3603101000</v>
      </c>
      <c r="C21" s="264">
        <v>1.0598914546256799</v>
      </c>
      <c r="D21" s="262">
        <v>1733</v>
      </c>
      <c r="E21" s="263">
        <v>27273259000</v>
      </c>
      <c r="F21" s="264">
        <v>1.0204589353833</v>
      </c>
      <c r="G21" s="244" t="s">
        <v>543</v>
      </c>
      <c r="H21" s="262">
        <v>6296</v>
      </c>
      <c r="I21" s="263">
        <v>77100968598</v>
      </c>
      <c r="J21" s="264">
        <v>0.96120480942765896</v>
      </c>
      <c r="K21" s="262">
        <v>140</v>
      </c>
      <c r="L21" s="263">
        <v>1710073900</v>
      </c>
      <c r="M21" s="264">
        <v>1.05863552809106</v>
      </c>
    </row>
    <row r="22" spans="1:14" x14ac:dyDescent="0.45">
      <c r="A22" s="262">
        <v>7</v>
      </c>
      <c r="B22" s="263">
        <v>86000000</v>
      </c>
      <c r="C22" s="264">
        <v>0.658499234303216</v>
      </c>
      <c r="D22" s="262">
        <v>92</v>
      </c>
      <c r="E22" s="263">
        <v>1020080000</v>
      </c>
      <c r="F22" s="264">
        <v>0.65078949886758797</v>
      </c>
      <c r="G22" s="244" t="s">
        <v>544</v>
      </c>
      <c r="H22" s="262">
        <v>412</v>
      </c>
      <c r="I22" s="263">
        <v>4324385293</v>
      </c>
      <c r="J22" s="264">
        <v>0.90169485329589405</v>
      </c>
      <c r="K22" s="262">
        <v>10</v>
      </c>
      <c r="L22" s="263">
        <v>38821250</v>
      </c>
      <c r="M22" s="264">
        <v>10.1308803926542</v>
      </c>
    </row>
    <row r="23" spans="1:14" x14ac:dyDescent="0.45">
      <c r="A23" s="262">
        <v>244</v>
      </c>
      <c r="B23" s="263">
        <v>3958490000</v>
      </c>
      <c r="C23" s="264">
        <v>1.158147088709</v>
      </c>
      <c r="D23" s="262">
        <v>1818</v>
      </c>
      <c r="E23" s="263">
        <v>26526631000</v>
      </c>
      <c r="F23" s="264">
        <v>0.94967582513162796</v>
      </c>
      <c r="G23" s="244" t="s">
        <v>545</v>
      </c>
      <c r="H23" s="262">
        <v>6016</v>
      </c>
      <c r="I23" s="263">
        <v>73655168579</v>
      </c>
      <c r="J23" s="264">
        <v>0.96848331821901901</v>
      </c>
      <c r="K23" s="262">
        <v>89</v>
      </c>
      <c r="L23" s="263">
        <v>990196252</v>
      </c>
      <c r="M23" s="264">
        <v>1.0789169735945701</v>
      </c>
    </row>
    <row r="24" spans="1:14" x14ac:dyDescent="0.45">
      <c r="A24" s="262">
        <v>69</v>
      </c>
      <c r="B24" s="263">
        <v>973620000</v>
      </c>
      <c r="C24" s="264">
        <v>1.06209228755318</v>
      </c>
      <c r="D24" s="262">
        <v>612</v>
      </c>
      <c r="E24" s="263">
        <v>10028450000</v>
      </c>
      <c r="F24" s="264">
        <v>0.98134106941414201</v>
      </c>
      <c r="G24" s="244" t="s">
        <v>546</v>
      </c>
      <c r="H24" s="262">
        <v>2059</v>
      </c>
      <c r="I24" s="263">
        <v>24266418158</v>
      </c>
      <c r="J24" s="264">
        <v>0.97742240082001897</v>
      </c>
      <c r="K24" s="262">
        <v>38</v>
      </c>
      <c r="L24" s="263">
        <v>679175104</v>
      </c>
      <c r="M24" s="264">
        <v>2.1887080509275698</v>
      </c>
    </row>
    <row r="25" spans="1:14" x14ac:dyDescent="0.45">
      <c r="A25" s="262">
        <v>90</v>
      </c>
      <c r="B25" s="263">
        <v>1308350000</v>
      </c>
      <c r="C25" s="264">
        <v>0.90168849069607204</v>
      </c>
      <c r="D25" s="262">
        <v>761</v>
      </c>
      <c r="E25" s="263">
        <v>11190265000</v>
      </c>
      <c r="F25" s="264">
        <v>1.0060781323891901</v>
      </c>
      <c r="G25" s="244" t="s">
        <v>547</v>
      </c>
      <c r="H25" s="262">
        <v>2704</v>
      </c>
      <c r="I25" s="263">
        <v>32899495986</v>
      </c>
      <c r="J25" s="264">
        <v>0.96497932779173301</v>
      </c>
      <c r="K25" s="262">
        <v>31</v>
      </c>
      <c r="L25" s="263">
        <v>500382183</v>
      </c>
      <c r="M25" s="264">
        <v>1.5639862936787401</v>
      </c>
    </row>
    <row r="26" spans="1:14" x14ac:dyDescent="0.45">
      <c r="A26" s="262">
        <v>25</v>
      </c>
      <c r="B26" s="263">
        <v>335238000</v>
      </c>
      <c r="C26" s="264">
        <v>0.57149335151721803</v>
      </c>
      <c r="D26" s="262">
        <v>298</v>
      </c>
      <c r="E26" s="263">
        <v>3970125000</v>
      </c>
      <c r="F26" s="264">
        <v>0.89681487138792104</v>
      </c>
      <c r="G26" s="244" t="s">
        <v>548</v>
      </c>
      <c r="H26" s="262">
        <v>1268</v>
      </c>
      <c r="I26" s="263">
        <v>12395265630</v>
      </c>
      <c r="J26" s="264">
        <v>0.96573401207647003</v>
      </c>
      <c r="K26" s="262">
        <v>27</v>
      </c>
      <c r="L26" s="263">
        <v>241792762</v>
      </c>
      <c r="M26" s="264">
        <v>1.17607564834509</v>
      </c>
    </row>
    <row r="27" spans="1:14" x14ac:dyDescent="0.45">
      <c r="A27" s="262">
        <v>26</v>
      </c>
      <c r="B27" s="263">
        <v>485966000</v>
      </c>
      <c r="C27" s="264">
        <v>2.1792197309416999</v>
      </c>
      <c r="D27" s="262">
        <v>206</v>
      </c>
      <c r="E27" s="263">
        <v>2616486000</v>
      </c>
      <c r="F27" s="264">
        <v>0.99035379267978296</v>
      </c>
      <c r="G27" s="244" t="s">
        <v>549</v>
      </c>
      <c r="H27" s="262">
        <v>735</v>
      </c>
      <c r="I27" s="263">
        <v>7332211443</v>
      </c>
      <c r="J27" s="264">
        <v>0.90992616661597603</v>
      </c>
      <c r="K27" s="262">
        <v>27</v>
      </c>
      <c r="L27" s="263">
        <v>393996192</v>
      </c>
      <c r="M27" s="264">
        <v>6.7683869776419003</v>
      </c>
    </row>
    <row r="28" spans="1:14" x14ac:dyDescent="0.45">
      <c r="A28" s="262">
        <v>56</v>
      </c>
      <c r="B28" s="263">
        <v>839350000</v>
      </c>
      <c r="C28" s="264">
        <v>0.81725947635414697</v>
      </c>
      <c r="D28" s="262">
        <v>403</v>
      </c>
      <c r="E28" s="263">
        <v>7718821000</v>
      </c>
      <c r="F28" s="264">
        <v>1.32653620287005</v>
      </c>
      <c r="G28" s="244" t="s">
        <v>550</v>
      </c>
      <c r="H28" s="262">
        <v>1428</v>
      </c>
      <c r="I28" s="263">
        <v>19034670884</v>
      </c>
      <c r="J28" s="264">
        <v>1.00157114717797</v>
      </c>
      <c r="K28" s="262">
        <v>29</v>
      </c>
      <c r="L28" s="263">
        <v>436320508</v>
      </c>
      <c r="M28" s="264">
        <v>1.6700510998220199</v>
      </c>
    </row>
    <row r="29" spans="1:14" x14ac:dyDescent="0.45">
      <c r="A29" s="262">
        <v>69</v>
      </c>
      <c r="B29" s="263">
        <v>688114000</v>
      </c>
      <c r="C29" s="264">
        <v>1.1006301983365301</v>
      </c>
      <c r="D29" s="262">
        <v>560</v>
      </c>
      <c r="E29" s="263">
        <v>6806494000</v>
      </c>
      <c r="F29" s="264">
        <v>1.00795151758552</v>
      </c>
      <c r="G29" s="244" t="s">
        <v>551</v>
      </c>
      <c r="H29" s="262">
        <v>1797</v>
      </c>
      <c r="I29" s="263">
        <v>20306837735</v>
      </c>
      <c r="J29" s="264">
        <v>0.975118237371978</v>
      </c>
      <c r="K29" s="262">
        <v>20</v>
      </c>
      <c r="L29" s="263">
        <v>98957230</v>
      </c>
      <c r="M29" s="264">
        <v>0.67629135386917405</v>
      </c>
      <c r="N29" s="259"/>
    </row>
    <row r="30" spans="1:14" x14ac:dyDescent="0.45">
      <c r="A30" s="262">
        <v>25</v>
      </c>
      <c r="B30" s="263">
        <v>263700000</v>
      </c>
      <c r="C30" s="264">
        <v>0.78068565338385898</v>
      </c>
      <c r="D30" s="262">
        <v>263</v>
      </c>
      <c r="E30" s="263">
        <v>3261690000</v>
      </c>
      <c r="F30" s="264">
        <v>0.93176500835582998</v>
      </c>
      <c r="G30" s="244" t="s">
        <v>552</v>
      </c>
      <c r="H30" s="262">
        <v>948</v>
      </c>
      <c r="I30" s="263">
        <v>9894748470</v>
      </c>
      <c r="J30" s="264">
        <v>0.97153533778718804</v>
      </c>
      <c r="K30" s="262">
        <v>1</v>
      </c>
      <c r="L30" s="263">
        <v>3731813</v>
      </c>
      <c r="M30" s="264">
        <v>2.2866711117238099E-2</v>
      </c>
    </row>
    <row r="31" spans="1:14" x14ac:dyDescent="0.45">
      <c r="A31" s="262">
        <v>75</v>
      </c>
      <c r="B31" s="263">
        <v>1042645000</v>
      </c>
      <c r="C31" s="264">
        <v>1.3614041730864701</v>
      </c>
      <c r="D31" s="262">
        <v>557</v>
      </c>
      <c r="E31" s="263">
        <v>8413360000</v>
      </c>
      <c r="F31" s="264">
        <v>1.0733334923766999</v>
      </c>
      <c r="G31" s="249" t="s">
        <v>553</v>
      </c>
      <c r="H31" s="262">
        <v>2340</v>
      </c>
      <c r="I31" s="263">
        <v>27300400542</v>
      </c>
      <c r="J31" s="264">
        <v>0.93981534057009697</v>
      </c>
      <c r="K31" s="262">
        <v>21</v>
      </c>
      <c r="L31" s="263">
        <v>246705561</v>
      </c>
      <c r="M31" s="264">
        <v>1.32597452335247</v>
      </c>
    </row>
    <row r="32" spans="1:14" x14ac:dyDescent="0.45">
      <c r="A32" s="262">
        <v>57</v>
      </c>
      <c r="B32" s="263">
        <v>858510000</v>
      </c>
      <c r="C32" s="264">
        <v>1.1308087460484699</v>
      </c>
      <c r="D32" s="262">
        <v>396</v>
      </c>
      <c r="E32" s="263">
        <v>6773360000</v>
      </c>
      <c r="F32" s="264">
        <v>1.00423586205056</v>
      </c>
      <c r="G32" s="244" t="s">
        <v>554</v>
      </c>
      <c r="H32" s="262">
        <v>1502</v>
      </c>
      <c r="I32" s="263">
        <v>18154320740</v>
      </c>
      <c r="J32" s="264">
        <v>0.961230954159081</v>
      </c>
      <c r="K32" s="262">
        <v>35</v>
      </c>
      <c r="L32" s="263">
        <v>425371299</v>
      </c>
      <c r="M32" s="264">
        <v>1.3579751484889899</v>
      </c>
    </row>
    <row r="33" spans="1:14" x14ac:dyDescent="0.45">
      <c r="A33" s="262">
        <v>45</v>
      </c>
      <c r="B33" s="263">
        <v>658000000</v>
      </c>
      <c r="C33" s="264">
        <v>0.84495033027541799</v>
      </c>
      <c r="D33" s="262">
        <v>372</v>
      </c>
      <c r="E33" s="263">
        <v>5231940000</v>
      </c>
      <c r="F33" s="264">
        <v>0.88563812634605599</v>
      </c>
      <c r="G33" s="244" t="s">
        <v>555</v>
      </c>
      <c r="H33" s="262">
        <v>1221</v>
      </c>
      <c r="I33" s="263">
        <v>14747905958</v>
      </c>
      <c r="J33" s="264">
        <v>0.99080525037177203</v>
      </c>
      <c r="K33" s="262">
        <v>18</v>
      </c>
      <c r="L33" s="263">
        <v>172310828</v>
      </c>
      <c r="M33" s="264">
        <v>0.45387528118776699</v>
      </c>
    </row>
    <row r="34" spans="1:14" x14ac:dyDescent="0.45">
      <c r="A34" s="262">
        <v>50</v>
      </c>
      <c r="B34" s="263">
        <v>796175000</v>
      </c>
      <c r="C34" s="264">
        <v>0.81514338660632901</v>
      </c>
      <c r="D34" s="262">
        <v>487</v>
      </c>
      <c r="E34" s="263">
        <v>7337615000</v>
      </c>
      <c r="F34" s="264">
        <v>0.85655259763379199</v>
      </c>
      <c r="G34" s="244" t="s">
        <v>556</v>
      </c>
      <c r="H34" s="262">
        <v>1605</v>
      </c>
      <c r="I34" s="263">
        <v>20079065375</v>
      </c>
      <c r="J34" s="264">
        <v>0.98473919194539306</v>
      </c>
      <c r="K34" s="262">
        <v>38</v>
      </c>
      <c r="L34" s="263">
        <v>349513530</v>
      </c>
      <c r="M34" s="264">
        <v>1.42944221818857</v>
      </c>
    </row>
    <row r="35" spans="1:14" x14ac:dyDescent="0.45">
      <c r="A35" s="262">
        <v>32</v>
      </c>
      <c r="B35" s="263">
        <v>446700000</v>
      </c>
      <c r="C35" s="264">
        <v>0.95184317067973578</v>
      </c>
      <c r="D35" s="262">
        <v>417</v>
      </c>
      <c r="E35" s="263">
        <v>6034084000</v>
      </c>
      <c r="F35" s="264">
        <v>1.2533095718784011</v>
      </c>
      <c r="G35" s="244" t="s">
        <v>557</v>
      </c>
      <c r="H35" s="262">
        <v>1321</v>
      </c>
      <c r="I35" s="263">
        <v>15030224907</v>
      </c>
      <c r="J35" s="264">
        <v>1.0009495022730608</v>
      </c>
      <c r="K35" s="262">
        <v>23</v>
      </c>
      <c r="L35" s="263">
        <v>509257876</v>
      </c>
      <c r="M35" s="264">
        <v>2.5218151888107436</v>
      </c>
    </row>
    <row r="36" spans="1:14" x14ac:dyDescent="0.45">
      <c r="A36" s="262">
        <v>33</v>
      </c>
      <c r="B36" s="263">
        <v>590600000</v>
      </c>
      <c r="C36" s="264">
        <v>1.16168371361133</v>
      </c>
      <c r="D36" s="262">
        <v>333</v>
      </c>
      <c r="E36" s="263">
        <v>6003650000</v>
      </c>
      <c r="F36" s="264">
        <v>0.82860739192902599</v>
      </c>
      <c r="G36" s="244" t="s">
        <v>558</v>
      </c>
      <c r="H36" s="262">
        <v>1172</v>
      </c>
      <c r="I36" s="263">
        <v>17115761399</v>
      </c>
      <c r="J36" s="264">
        <v>1.0009711679764399</v>
      </c>
      <c r="K36" s="262">
        <v>8</v>
      </c>
      <c r="L36" s="263">
        <v>139812724</v>
      </c>
      <c r="M36" s="264">
        <v>0.69531443243174595</v>
      </c>
      <c r="N36" s="259"/>
    </row>
    <row r="37" spans="1:14" x14ac:dyDescent="0.45">
      <c r="A37" s="262">
        <v>34</v>
      </c>
      <c r="B37" s="263">
        <v>339580000</v>
      </c>
      <c r="C37" s="264">
        <v>0.92579062159214798</v>
      </c>
      <c r="D37" s="262">
        <v>340</v>
      </c>
      <c r="E37" s="263">
        <v>4338390000</v>
      </c>
      <c r="F37" s="264">
        <v>1.16267084740312</v>
      </c>
      <c r="G37" s="244" t="s">
        <v>559</v>
      </c>
      <c r="H37" s="262">
        <v>973</v>
      </c>
      <c r="I37" s="263">
        <v>11050757900</v>
      </c>
      <c r="J37" s="264">
        <v>0.99429801852750699</v>
      </c>
      <c r="K37" s="262">
        <v>16</v>
      </c>
      <c r="L37" s="263">
        <v>194615846</v>
      </c>
      <c r="M37" s="264">
        <v>0.90224140612248105</v>
      </c>
    </row>
    <row r="38" spans="1:14" x14ac:dyDescent="0.45">
      <c r="A38" s="262">
        <v>17</v>
      </c>
      <c r="B38" s="263">
        <v>97800000</v>
      </c>
      <c r="C38" s="264">
        <v>0.471373006424747</v>
      </c>
      <c r="D38" s="262">
        <v>131</v>
      </c>
      <c r="E38" s="263">
        <v>1141050000</v>
      </c>
      <c r="F38" s="264">
        <v>0.54830499491170304</v>
      </c>
      <c r="G38" s="249" t="s">
        <v>560</v>
      </c>
      <c r="H38" s="262">
        <v>633</v>
      </c>
      <c r="I38" s="263">
        <v>5571304861</v>
      </c>
      <c r="J38" s="264">
        <v>0.95244642501013099</v>
      </c>
      <c r="K38" s="262">
        <v>8</v>
      </c>
      <c r="L38" s="263">
        <v>79397536</v>
      </c>
      <c r="M38" s="264">
        <v>0.56095548407382401</v>
      </c>
    </row>
    <row r="39" spans="1:14" x14ac:dyDescent="0.45">
      <c r="A39" s="262">
        <v>24</v>
      </c>
      <c r="B39" s="263">
        <v>279740000</v>
      </c>
      <c r="C39" s="264">
        <v>1.0744766660264999</v>
      </c>
      <c r="D39" s="262">
        <v>236</v>
      </c>
      <c r="E39" s="263">
        <v>2629540000</v>
      </c>
      <c r="F39" s="264">
        <v>0.66314775398210501</v>
      </c>
      <c r="G39" s="244" t="s">
        <v>561</v>
      </c>
      <c r="H39" s="262">
        <v>824</v>
      </c>
      <c r="I39" s="263">
        <v>8514437720</v>
      </c>
      <c r="J39" s="264">
        <v>0.89452127621459199</v>
      </c>
      <c r="K39" s="262">
        <v>10</v>
      </c>
      <c r="L39" s="263">
        <v>55640741</v>
      </c>
      <c r="M39" s="264">
        <v>0.16495365290988101</v>
      </c>
    </row>
    <row r="40" spans="1:14" x14ac:dyDescent="0.45">
      <c r="A40" s="262">
        <v>60</v>
      </c>
      <c r="B40" s="263">
        <v>1091114000</v>
      </c>
      <c r="C40" s="264">
        <v>1.3939139210751601</v>
      </c>
      <c r="D40" s="262">
        <v>554</v>
      </c>
      <c r="E40" s="263">
        <v>7653427000</v>
      </c>
      <c r="F40" s="264">
        <v>0.97566916551349203</v>
      </c>
      <c r="G40" s="244" t="s">
        <v>562</v>
      </c>
      <c r="H40" s="262">
        <v>1824</v>
      </c>
      <c r="I40" s="263">
        <v>18891247775</v>
      </c>
      <c r="J40" s="264">
        <v>1.0044627980712</v>
      </c>
      <c r="K40" s="262">
        <v>27</v>
      </c>
      <c r="L40" s="263">
        <v>145718458</v>
      </c>
      <c r="M40" s="264">
        <v>0.86794269411453095</v>
      </c>
    </row>
    <row r="41" spans="1:14" x14ac:dyDescent="0.45">
      <c r="A41" s="262">
        <v>20</v>
      </c>
      <c r="B41" s="263">
        <v>499000000</v>
      </c>
      <c r="C41" s="264">
        <v>1.62593678722711</v>
      </c>
      <c r="D41" s="262">
        <v>243</v>
      </c>
      <c r="E41" s="263">
        <v>3520490000</v>
      </c>
      <c r="F41" s="264">
        <v>1.15077274094219</v>
      </c>
      <c r="G41" s="244" t="s">
        <v>563</v>
      </c>
      <c r="H41" s="262">
        <v>847</v>
      </c>
      <c r="I41" s="263">
        <v>9515912734</v>
      </c>
      <c r="J41" s="264">
        <v>0.95570854340853795</v>
      </c>
      <c r="K41" s="262">
        <v>7</v>
      </c>
      <c r="L41" s="263">
        <v>77289143</v>
      </c>
      <c r="M41" s="264">
        <v>0.141378634367051</v>
      </c>
    </row>
    <row r="42" spans="1:14" x14ac:dyDescent="0.45">
      <c r="A42" s="262">
        <v>18</v>
      </c>
      <c r="B42" s="263">
        <v>156500000</v>
      </c>
      <c r="C42" s="264">
        <v>1.0602981029810301</v>
      </c>
      <c r="D42" s="262">
        <v>204</v>
      </c>
      <c r="E42" s="263">
        <v>1504940000</v>
      </c>
      <c r="F42" s="264">
        <v>0.68842890144324198</v>
      </c>
      <c r="G42" s="244" t="s">
        <v>564</v>
      </c>
      <c r="H42" s="262">
        <v>767</v>
      </c>
      <c r="I42" s="263">
        <v>5898520867</v>
      </c>
      <c r="J42" s="264">
        <v>0.936878914712301</v>
      </c>
      <c r="K42" s="262">
        <v>13</v>
      </c>
      <c r="L42" s="263">
        <v>164510058</v>
      </c>
      <c r="M42" s="264">
        <v>3.2609060280793001</v>
      </c>
    </row>
    <row r="43" spans="1:14" x14ac:dyDescent="0.45">
      <c r="A43" s="262">
        <v>26</v>
      </c>
      <c r="B43" s="263">
        <v>238692000</v>
      </c>
      <c r="C43" s="264">
        <v>0.69893531044660739</v>
      </c>
      <c r="D43" s="262">
        <v>185</v>
      </c>
      <c r="E43" s="263">
        <v>2413344000</v>
      </c>
      <c r="F43" s="264">
        <v>1.1671025549760907</v>
      </c>
      <c r="G43" s="244" t="s">
        <v>565</v>
      </c>
      <c r="H43" s="262">
        <v>698</v>
      </c>
      <c r="I43" s="263">
        <v>6829811997</v>
      </c>
      <c r="J43" s="264">
        <v>0.94127682369881538</v>
      </c>
      <c r="K43" s="262">
        <v>10</v>
      </c>
      <c r="L43" s="263">
        <v>23492471</v>
      </c>
      <c r="M43" s="264">
        <v>0.35093832142150772</v>
      </c>
    </row>
    <row r="44" spans="1:14" x14ac:dyDescent="0.45">
      <c r="A44" s="240">
        <v>3120</v>
      </c>
      <c r="B44" s="241">
        <v>48024076086</v>
      </c>
      <c r="C44" s="243">
        <v>1.0246426111911333</v>
      </c>
      <c r="D44" s="240">
        <v>26603</v>
      </c>
      <c r="E44" s="241">
        <v>405888301776</v>
      </c>
      <c r="F44" s="243">
        <v>0.97466167649377877</v>
      </c>
      <c r="G44" s="18" t="s">
        <v>566</v>
      </c>
      <c r="H44" s="240">
        <v>96784</v>
      </c>
      <c r="I44" s="241">
        <v>1165429709990</v>
      </c>
      <c r="J44" s="243">
        <v>0.95895389129964081</v>
      </c>
      <c r="K44" s="240">
        <v>1689</v>
      </c>
      <c r="L44" s="241">
        <v>22680195150</v>
      </c>
      <c r="M44" s="243">
        <v>1.1377421407307029</v>
      </c>
    </row>
    <row r="45" spans="1:14" ht="18.75" customHeight="1" x14ac:dyDescent="0.45">
      <c r="A45" s="262">
        <v>8</v>
      </c>
      <c r="B45" s="263">
        <v>103200000</v>
      </c>
      <c r="C45" s="264">
        <v>1.17272727272727</v>
      </c>
      <c r="D45" s="262">
        <v>78</v>
      </c>
      <c r="E45" s="263">
        <v>1140398000</v>
      </c>
      <c r="F45" s="264">
        <v>0.75214219759926104</v>
      </c>
      <c r="G45" s="244" t="s">
        <v>567</v>
      </c>
      <c r="H45" s="262">
        <v>311</v>
      </c>
      <c r="I45" s="263">
        <v>3463611303</v>
      </c>
      <c r="J45" s="264">
        <v>0.95343847556249195</v>
      </c>
      <c r="K45" s="262">
        <v>3</v>
      </c>
      <c r="L45" s="263">
        <v>16737377</v>
      </c>
      <c r="M45" s="264">
        <v>0.31220924804631101</v>
      </c>
    </row>
    <row r="46" spans="1:14" ht="18.75" customHeight="1" x14ac:dyDescent="0.45">
      <c r="A46" s="262">
        <v>7</v>
      </c>
      <c r="B46" s="263">
        <v>219400000</v>
      </c>
      <c r="C46" s="264">
        <v>17.552</v>
      </c>
      <c r="D46" s="262">
        <v>65</v>
      </c>
      <c r="E46" s="263">
        <v>1392736000</v>
      </c>
      <c r="F46" s="264">
        <v>1.09517653534639</v>
      </c>
      <c r="G46" s="244" t="s">
        <v>568</v>
      </c>
      <c r="H46" s="262">
        <v>236</v>
      </c>
      <c r="I46" s="263">
        <v>3157455294</v>
      </c>
      <c r="J46" s="264">
        <v>0.961131383577564</v>
      </c>
      <c r="K46" s="262"/>
      <c r="L46" s="263"/>
      <c r="M46" s="264"/>
    </row>
    <row r="47" spans="1:14" ht="18.75" customHeight="1" x14ac:dyDescent="0.45">
      <c r="A47" s="262">
        <v>3</v>
      </c>
      <c r="B47" s="263">
        <v>35000000</v>
      </c>
      <c r="C47" s="264">
        <v>0.17857142857142899</v>
      </c>
      <c r="D47" s="262">
        <v>31</v>
      </c>
      <c r="E47" s="263">
        <v>218300000</v>
      </c>
      <c r="F47" s="264">
        <v>0.28799054367284899</v>
      </c>
      <c r="G47" s="244" t="s">
        <v>569</v>
      </c>
      <c r="H47" s="262">
        <v>114</v>
      </c>
      <c r="I47" s="263">
        <v>904978800</v>
      </c>
      <c r="J47" s="264">
        <v>0.93450357800011097</v>
      </c>
      <c r="K47" s="262">
        <v>6</v>
      </c>
      <c r="L47" s="263">
        <v>36390184</v>
      </c>
      <c r="M47" s="264"/>
    </row>
    <row r="48" spans="1:14" ht="18.75" customHeight="1" x14ac:dyDescent="0.45">
      <c r="A48" s="262">
        <v>10</v>
      </c>
      <c r="B48" s="263">
        <v>277500000</v>
      </c>
      <c r="C48" s="264">
        <v>2.0732162868883099</v>
      </c>
      <c r="D48" s="262">
        <v>81</v>
      </c>
      <c r="E48" s="263">
        <v>1297358100</v>
      </c>
      <c r="F48" s="264">
        <v>1.0002838109777299</v>
      </c>
      <c r="G48" s="244" t="s">
        <v>570</v>
      </c>
      <c r="H48" s="262">
        <v>328</v>
      </c>
      <c r="I48" s="263">
        <v>3698808400</v>
      </c>
      <c r="J48" s="264">
        <v>0.97747058048296298</v>
      </c>
      <c r="K48" s="262">
        <v>1</v>
      </c>
      <c r="L48" s="263">
        <v>450213</v>
      </c>
      <c r="M48" s="264">
        <v>7.3442675258983195E-2</v>
      </c>
    </row>
    <row r="49" spans="1:14" ht="18.75" customHeight="1" x14ac:dyDescent="0.45">
      <c r="A49" s="262">
        <v>4</v>
      </c>
      <c r="B49" s="263">
        <v>59500000</v>
      </c>
      <c r="C49" s="264">
        <v>0.45769230769230801</v>
      </c>
      <c r="D49" s="262">
        <v>97</v>
      </c>
      <c r="E49" s="263">
        <v>1109215000</v>
      </c>
      <c r="F49" s="264">
        <v>1.1266556291390699</v>
      </c>
      <c r="G49" s="244" t="s">
        <v>571</v>
      </c>
      <c r="H49" s="262">
        <v>276</v>
      </c>
      <c r="I49" s="263">
        <v>2521075059</v>
      </c>
      <c r="J49" s="264">
        <v>1.0098452392995101</v>
      </c>
      <c r="K49" s="262">
        <v>6</v>
      </c>
      <c r="L49" s="263">
        <v>38544332</v>
      </c>
      <c r="M49" s="264">
        <v>0.49091235997117499</v>
      </c>
    </row>
    <row r="50" spans="1:14" ht="18.75" customHeight="1" x14ac:dyDescent="0.45">
      <c r="A50" s="262">
        <v>11</v>
      </c>
      <c r="B50" s="263">
        <v>196000000</v>
      </c>
      <c r="C50" s="264">
        <v>3.6981132075471699</v>
      </c>
      <c r="D50" s="262">
        <v>90</v>
      </c>
      <c r="E50" s="263">
        <v>1020464000</v>
      </c>
      <c r="F50" s="264">
        <v>0.90282579846058597</v>
      </c>
      <c r="G50" s="244" t="s">
        <v>572</v>
      </c>
      <c r="H50" s="262">
        <v>354</v>
      </c>
      <c r="I50" s="263">
        <v>3493169372</v>
      </c>
      <c r="J50" s="264">
        <v>0.83939913831467505</v>
      </c>
      <c r="K50" s="262">
        <v>7</v>
      </c>
      <c r="L50" s="263">
        <v>211109744</v>
      </c>
      <c r="M50" s="264">
        <v>3.1919206977824399</v>
      </c>
    </row>
    <row r="51" spans="1:14" ht="18.75" customHeight="1" x14ac:dyDescent="0.45">
      <c r="A51" s="262">
        <v>11</v>
      </c>
      <c r="B51" s="263">
        <v>441300000</v>
      </c>
      <c r="C51" s="264">
        <v>1.30949554896142</v>
      </c>
      <c r="D51" s="262">
        <v>74</v>
      </c>
      <c r="E51" s="263">
        <v>1750700000</v>
      </c>
      <c r="F51" s="264">
        <v>0.81810704973036596</v>
      </c>
      <c r="G51" s="244" t="s">
        <v>573</v>
      </c>
      <c r="H51" s="262">
        <v>271</v>
      </c>
      <c r="I51" s="263">
        <v>5052223046</v>
      </c>
      <c r="J51" s="264">
        <v>0.93881081731146399</v>
      </c>
      <c r="K51" s="262">
        <v>11</v>
      </c>
      <c r="L51" s="263">
        <v>132640044</v>
      </c>
      <c r="M51" s="264"/>
    </row>
    <row r="52" spans="1:14" ht="18.75" customHeight="1" x14ac:dyDescent="0.45">
      <c r="A52" s="262">
        <v>19</v>
      </c>
      <c r="B52" s="263">
        <v>321450000</v>
      </c>
      <c r="C52" s="264">
        <v>1.8506044905008601</v>
      </c>
      <c r="D52" s="262">
        <v>148</v>
      </c>
      <c r="E52" s="263">
        <v>1977420000</v>
      </c>
      <c r="F52" s="264">
        <v>0.87401131067220905</v>
      </c>
      <c r="G52" s="244" t="s">
        <v>574</v>
      </c>
      <c r="H52" s="262">
        <v>403</v>
      </c>
      <c r="I52" s="263">
        <v>4847022950</v>
      </c>
      <c r="J52" s="264">
        <v>0.91006037218420299</v>
      </c>
      <c r="K52" s="262">
        <v>20</v>
      </c>
      <c r="L52" s="263">
        <v>362372975</v>
      </c>
      <c r="M52" s="264">
        <v>30.0142731659924</v>
      </c>
    </row>
    <row r="53" spans="1:14" ht="18.75" customHeight="1" x14ac:dyDescent="0.45">
      <c r="A53" s="262">
        <v>11</v>
      </c>
      <c r="B53" s="263">
        <v>78700000</v>
      </c>
      <c r="C53" s="264">
        <v>1.0707482993197299</v>
      </c>
      <c r="D53" s="262">
        <v>107</v>
      </c>
      <c r="E53" s="263">
        <v>1086260000</v>
      </c>
      <c r="F53" s="264">
        <v>0.76869513035675596</v>
      </c>
      <c r="G53" s="244" t="s">
        <v>575</v>
      </c>
      <c r="H53" s="262">
        <v>365</v>
      </c>
      <c r="I53" s="263">
        <v>3507448564</v>
      </c>
      <c r="J53" s="264">
        <v>0.96044589567219796</v>
      </c>
      <c r="K53" s="262"/>
      <c r="L53" s="263"/>
      <c r="M53" s="264"/>
    </row>
    <row r="54" spans="1:14" ht="18.75" customHeight="1" x14ac:dyDescent="0.45">
      <c r="A54" s="262">
        <v>2</v>
      </c>
      <c r="B54" s="263">
        <v>19500000</v>
      </c>
      <c r="C54" s="264">
        <v>0.27948975204242499</v>
      </c>
      <c r="D54" s="262">
        <v>24</v>
      </c>
      <c r="E54" s="263">
        <v>343410000</v>
      </c>
      <c r="F54" s="264">
        <v>0.94164907181441804</v>
      </c>
      <c r="G54" s="244" t="s">
        <v>576</v>
      </c>
      <c r="H54" s="262">
        <v>84</v>
      </c>
      <c r="I54" s="263">
        <v>880868400</v>
      </c>
      <c r="J54" s="264">
        <v>1.0519168047140599</v>
      </c>
      <c r="K54" s="262"/>
      <c r="L54" s="263"/>
      <c r="M54" s="264"/>
    </row>
    <row r="55" spans="1:14" ht="18.75" customHeight="1" x14ac:dyDescent="0.45">
      <c r="A55" s="262">
        <v>8</v>
      </c>
      <c r="B55" s="263">
        <v>36330000</v>
      </c>
      <c r="C55" s="264">
        <v>0.433532219570406</v>
      </c>
      <c r="D55" s="262">
        <v>44</v>
      </c>
      <c r="E55" s="263">
        <v>609530000</v>
      </c>
      <c r="F55" s="264">
        <v>0.94190603346499302</v>
      </c>
      <c r="G55" s="244" t="s">
        <v>577</v>
      </c>
      <c r="H55" s="262">
        <v>190</v>
      </c>
      <c r="I55" s="263">
        <v>1688346144</v>
      </c>
      <c r="J55" s="264">
        <v>0.95268093816761701</v>
      </c>
      <c r="K55" s="262">
        <v>4</v>
      </c>
      <c r="L55" s="263">
        <v>93964676</v>
      </c>
      <c r="M55" s="264"/>
    </row>
    <row r="56" spans="1:14" ht="18.75" customHeight="1" x14ac:dyDescent="0.45">
      <c r="A56" s="262">
        <v>7</v>
      </c>
      <c r="B56" s="263">
        <v>78000000</v>
      </c>
      <c r="C56" s="264">
        <v>0.61836055176787696</v>
      </c>
      <c r="D56" s="262">
        <v>81</v>
      </c>
      <c r="E56" s="263">
        <v>900400000</v>
      </c>
      <c r="F56" s="264">
        <v>0.95536805649871004</v>
      </c>
      <c r="G56" s="244" t="s">
        <v>578</v>
      </c>
      <c r="H56" s="262">
        <v>295</v>
      </c>
      <c r="I56" s="263">
        <v>3315795300</v>
      </c>
      <c r="J56" s="264">
        <v>0.92528017160820997</v>
      </c>
      <c r="K56" s="262"/>
      <c r="L56" s="263"/>
      <c r="M56" s="264"/>
      <c r="N56" s="259"/>
    </row>
    <row r="57" spans="1:14" ht="18.75" customHeight="1" x14ac:dyDescent="0.45">
      <c r="A57" s="262">
        <v>1</v>
      </c>
      <c r="B57" s="263">
        <v>5000000</v>
      </c>
      <c r="C57" s="264">
        <v>1</v>
      </c>
      <c r="D57" s="262">
        <v>21</v>
      </c>
      <c r="E57" s="263">
        <v>316330000</v>
      </c>
      <c r="F57" s="264">
        <v>1.7229302832244</v>
      </c>
      <c r="G57" s="244" t="s">
        <v>579</v>
      </c>
      <c r="H57" s="262">
        <v>93</v>
      </c>
      <c r="I57" s="263">
        <v>1214160700</v>
      </c>
      <c r="J57" s="264">
        <v>0.99570607333938199</v>
      </c>
      <c r="K57" s="262">
        <v>1</v>
      </c>
      <c r="L57" s="263">
        <v>598287</v>
      </c>
      <c r="M57" s="264"/>
    </row>
    <row r="58" spans="1:14" ht="18.75" customHeight="1" x14ac:dyDescent="0.45">
      <c r="A58" s="262">
        <v>1</v>
      </c>
      <c r="B58" s="263">
        <v>2000000</v>
      </c>
      <c r="C58" s="264">
        <v>1.4196610275364599E-2</v>
      </c>
      <c r="D58" s="262">
        <v>32</v>
      </c>
      <c r="E58" s="263">
        <v>500000000</v>
      </c>
      <c r="F58" s="264">
        <v>0.92579100045974805</v>
      </c>
      <c r="G58" s="249" t="s">
        <v>580</v>
      </c>
      <c r="H58" s="262">
        <v>113</v>
      </c>
      <c r="I58" s="263">
        <v>1053201410</v>
      </c>
      <c r="J58" s="264">
        <v>1.00424859423621</v>
      </c>
      <c r="K58" s="262"/>
      <c r="L58" s="263"/>
      <c r="M58" s="264"/>
    </row>
    <row r="59" spans="1:14" ht="18.75" customHeight="1" x14ac:dyDescent="0.45">
      <c r="A59" s="262">
        <v>5</v>
      </c>
      <c r="B59" s="263">
        <v>26200000</v>
      </c>
      <c r="C59" s="264">
        <v>0.93571428571428605</v>
      </c>
      <c r="D59" s="262">
        <v>70</v>
      </c>
      <c r="E59" s="263">
        <v>539870000</v>
      </c>
      <c r="F59" s="264">
        <v>1.0359603170034299</v>
      </c>
      <c r="G59" s="244" t="s">
        <v>581</v>
      </c>
      <c r="H59" s="262">
        <v>173</v>
      </c>
      <c r="I59" s="263">
        <v>1762260700</v>
      </c>
      <c r="J59" s="264">
        <v>0.96818446228990396</v>
      </c>
      <c r="K59" s="262">
        <v>10</v>
      </c>
      <c r="L59" s="263">
        <v>66025860</v>
      </c>
      <c r="M59" s="264">
        <v>16.740361328481502</v>
      </c>
    </row>
    <row r="60" spans="1:14" ht="18.75" customHeight="1" x14ac:dyDescent="0.45">
      <c r="A60" s="262">
        <v>3</v>
      </c>
      <c r="B60" s="263">
        <v>33000000</v>
      </c>
      <c r="C60" s="264">
        <v>0.80291970802919699</v>
      </c>
      <c r="D60" s="262">
        <v>50</v>
      </c>
      <c r="E60" s="263">
        <v>610160000</v>
      </c>
      <c r="F60" s="264">
        <v>0.75125278567822795</v>
      </c>
      <c r="G60" s="244" t="s">
        <v>582</v>
      </c>
      <c r="H60" s="262">
        <v>127</v>
      </c>
      <c r="I60" s="263">
        <v>1168309743</v>
      </c>
      <c r="J60" s="264">
        <v>0.94064937142324401</v>
      </c>
      <c r="K60" s="262">
        <v>2</v>
      </c>
      <c r="L60" s="263">
        <v>12978283</v>
      </c>
      <c r="M60" s="264"/>
    </row>
    <row r="61" spans="1:14" ht="18.75" customHeight="1" x14ac:dyDescent="0.45">
      <c r="A61" s="262">
        <v>4</v>
      </c>
      <c r="B61" s="263">
        <v>26900000</v>
      </c>
      <c r="C61" s="264">
        <v>1.28095238095238</v>
      </c>
      <c r="D61" s="262">
        <v>26</v>
      </c>
      <c r="E61" s="263">
        <v>172510000</v>
      </c>
      <c r="F61" s="264">
        <v>0.43442457819189101</v>
      </c>
      <c r="G61" s="244" t="s">
        <v>583</v>
      </c>
      <c r="H61" s="262">
        <v>142</v>
      </c>
      <c r="I61" s="263">
        <v>1203268105</v>
      </c>
      <c r="J61" s="264">
        <v>0.73887485652971696</v>
      </c>
      <c r="K61" s="262"/>
      <c r="L61" s="263"/>
      <c r="M61" s="264"/>
    </row>
    <row r="62" spans="1:14" x14ac:dyDescent="0.45">
      <c r="A62" s="240">
        <v>115</v>
      </c>
      <c r="B62" s="241">
        <v>1958980000</v>
      </c>
      <c r="C62" s="243">
        <v>1.1434366968245582</v>
      </c>
      <c r="D62" s="240">
        <v>1119</v>
      </c>
      <c r="E62" s="241">
        <v>14985061100</v>
      </c>
      <c r="F62" s="243">
        <v>0.87215623444504642</v>
      </c>
      <c r="G62" s="18" t="s">
        <v>566</v>
      </c>
      <c r="H62" s="240">
        <v>3875</v>
      </c>
      <c r="I62" s="241">
        <v>42932003290</v>
      </c>
      <c r="J62" s="243">
        <v>0.93656527197076167</v>
      </c>
      <c r="K62" s="240">
        <v>71</v>
      </c>
      <c r="L62" s="241">
        <v>971811975</v>
      </c>
      <c r="M62" s="243">
        <v>2.589345293548964</v>
      </c>
    </row>
    <row r="63" spans="1:14" x14ac:dyDescent="0.45">
      <c r="A63" s="187">
        <v>3235</v>
      </c>
      <c r="B63" s="250">
        <v>49983056086</v>
      </c>
      <c r="C63" s="252">
        <v>1.0288318419703499</v>
      </c>
      <c r="D63" s="187">
        <v>27722</v>
      </c>
      <c r="E63" s="250">
        <v>420873362876</v>
      </c>
      <c r="F63" s="252">
        <v>0.97060004965256597</v>
      </c>
      <c r="G63" s="253" t="s">
        <v>424</v>
      </c>
      <c r="H63" s="187">
        <v>100659</v>
      </c>
      <c r="I63" s="250">
        <v>1208361713280</v>
      </c>
      <c r="J63" s="252">
        <v>0.95814011978181102</v>
      </c>
      <c r="K63" s="187">
        <v>1760</v>
      </c>
      <c r="L63" s="250">
        <v>23652007125</v>
      </c>
      <c r="M63" s="252">
        <v>1.16456694986353</v>
      </c>
    </row>
    <row r="67" spans="7:7" x14ac:dyDescent="0.45">
      <c r="G67" s="256"/>
    </row>
  </sheetData>
  <mergeCells count="3">
    <mergeCell ref="L1:M1"/>
    <mergeCell ref="L3:M3"/>
    <mergeCell ref="G4:G6"/>
  </mergeCells>
  <phoneticPr fontId="3"/>
  <pageMargins left="0.70866141732283472" right="0.70866141732283472" top="0.74803149606299213" bottom="0.74803149606299213" header="0.31496062992125984" footer="0.31496062992125984"/>
  <pageSetup paperSize="9" scale="56" fitToHeight="0" orientation="portrait" r:id="rId1"/>
  <headerFooter>
    <oddFooter>&amp;C&amp;A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78E46-B906-4B89-9548-1486E2DC2240}">
  <dimension ref="A1:W41"/>
  <sheetViews>
    <sheetView view="pageBreakPreview" zoomScaleNormal="100" zoomScaleSheetLayoutView="100" workbookViewId="0">
      <selection activeCell="AF15" sqref="AF15"/>
    </sheetView>
  </sheetViews>
  <sheetFormatPr defaultColWidth="9" defaultRowHeight="18" x14ac:dyDescent="0.45"/>
  <cols>
    <col min="1" max="3" width="3.59765625" style="2" customWidth="1"/>
    <col min="4" max="4" width="3.59765625" style="1" customWidth="1"/>
    <col min="5" max="32" width="3.59765625" style="2" customWidth="1"/>
    <col min="33" max="16384" width="9" style="2"/>
  </cols>
  <sheetData>
    <row r="1" spans="1:23" ht="22.2" x14ac:dyDescent="0.55000000000000004">
      <c r="A1" s="269" t="str">
        <f ca="1">RIGHT(CELL("filename",A1),LEN(CELL("filename",A1))-FIND("]",CELL("filename",A1)))</f>
        <v xml:space="preserve">★お役立ち情報 </v>
      </c>
      <c r="B1" s="269"/>
      <c r="C1" s="269"/>
      <c r="D1" s="269"/>
      <c r="E1" s="269"/>
      <c r="F1" s="269"/>
      <c r="G1" s="269"/>
      <c r="H1" s="269"/>
      <c r="I1" s="269"/>
      <c r="J1" s="269"/>
      <c r="K1" s="269"/>
      <c r="L1" s="269"/>
      <c r="M1" s="269"/>
      <c r="R1" s="12" t="str">
        <f>目次!A5</f>
        <v xml:space="preserve">2026.3保証統計情報 </v>
      </c>
      <c r="S1" s="12"/>
      <c r="T1" s="12"/>
      <c r="U1" s="12"/>
      <c r="V1" s="12"/>
    </row>
    <row r="2" spans="1:23" ht="22.2" x14ac:dyDescent="0.55000000000000004">
      <c r="A2" s="3"/>
      <c r="B2" s="4"/>
      <c r="D2" s="5"/>
      <c r="H2" s="6"/>
      <c r="I2" s="6"/>
    </row>
    <row r="5" spans="1:23" ht="18.75" customHeight="1" x14ac:dyDescent="0.45">
      <c r="B5" s="266"/>
      <c r="C5" s="9"/>
      <c r="D5" s="9"/>
      <c r="E5" s="9"/>
      <c r="F5" s="9"/>
      <c r="G5" s="9"/>
      <c r="H5" s="9"/>
      <c r="I5" s="9"/>
      <c r="J5" s="9"/>
      <c r="K5" s="9"/>
      <c r="L5" s="9"/>
      <c r="M5" s="9"/>
      <c r="N5" s="9"/>
      <c r="O5" s="9"/>
      <c r="P5" s="9"/>
      <c r="Q5" s="9"/>
      <c r="R5" s="9"/>
      <c r="S5" s="9"/>
      <c r="T5" s="9"/>
      <c r="U5" s="9"/>
      <c r="V5" s="9"/>
      <c r="W5" s="8"/>
    </row>
    <row r="6" spans="1:23" ht="18.75" customHeight="1" x14ac:dyDescent="0.45">
      <c r="B6" s="266"/>
      <c r="C6" s="9"/>
      <c r="D6" s="9"/>
      <c r="E6" s="9"/>
      <c r="F6" s="9"/>
      <c r="G6" s="9"/>
      <c r="H6" s="9"/>
      <c r="I6" s="9"/>
      <c r="J6" s="9"/>
      <c r="K6" s="9"/>
      <c r="L6" s="9"/>
      <c r="M6" s="9"/>
      <c r="N6" s="9"/>
      <c r="O6" s="9"/>
      <c r="P6" s="9"/>
      <c r="Q6" s="9"/>
      <c r="R6" s="9"/>
      <c r="S6" s="9"/>
      <c r="T6" s="9"/>
      <c r="U6" s="9"/>
      <c r="V6" s="9"/>
      <c r="W6" s="8"/>
    </row>
    <row r="7" spans="1:23" ht="19.8" x14ac:dyDescent="0.45">
      <c r="B7" s="10"/>
      <c r="C7" s="9"/>
      <c r="D7" s="9"/>
      <c r="E7" s="9"/>
      <c r="F7" s="9"/>
      <c r="G7" s="9"/>
      <c r="H7" s="9"/>
      <c r="I7" s="9"/>
      <c r="J7" s="9"/>
      <c r="K7" s="9"/>
      <c r="L7" s="9"/>
      <c r="M7" s="9"/>
      <c r="N7" s="9"/>
      <c r="O7" s="9"/>
      <c r="P7" s="9"/>
      <c r="Q7" s="9"/>
      <c r="R7" s="9"/>
      <c r="S7" s="9"/>
      <c r="T7" s="9"/>
      <c r="U7" s="9"/>
      <c r="V7" s="9"/>
      <c r="W7" s="8"/>
    </row>
    <row r="8" spans="1:23" ht="19.8" x14ac:dyDescent="0.45">
      <c r="B8" s="10"/>
      <c r="C8" s="9"/>
      <c r="D8" s="9"/>
      <c r="E8" s="9"/>
      <c r="F8" s="9"/>
      <c r="G8" s="9"/>
      <c r="H8" s="9"/>
      <c r="I8" s="9"/>
      <c r="J8" s="9"/>
      <c r="K8" s="9"/>
      <c r="L8" s="9"/>
      <c r="M8" s="9"/>
      <c r="N8" s="9"/>
      <c r="O8" s="9"/>
      <c r="P8" s="9"/>
      <c r="Q8" s="9"/>
      <c r="R8" s="9"/>
      <c r="S8" s="9"/>
      <c r="T8" s="9"/>
      <c r="U8" s="9"/>
      <c r="V8" s="9"/>
      <c r="W8" s="8"/>
    </row>
    <row r="9" spans="1:23" ht="19.8" x14ac:dyDescent="0.45">
      <c r="B9" s="266"/>
      <c r="C9" s="9"/>
      <c r="D9" s="9"/>
      <c r="E9" s="9"/>
      <c r="F9" s="9"/>
      <c r="G9" s="9"/>
      <c r="H9" s="9"/>
      <c r="I9" s="9"/>
      <c r="J9" s="9"/>
      <c r="K9" s="9"/>
      <c r="L9" s="9"/>
      <c r="M9" s="9"/>
      <c r="N9" s="9"/>
      <c r="O9" s="9"/>
      <c r="P9" s="9"/>
      <c r="Q9" s="9"/>
      <c r="R9" s="9"/>
      <c r="S9" s="9"/>
      <c r="T9" s="9"/>
      <c r="U9" s="9"/>
      <c r="V9" s="9"/>
      <c r="W9" s="8"/>
    </row>
    <row r="10" spans="1:23" ht="19.8" x14ac:dyDescent="0.45">
      <c r="B10" s="10"/>
      <c r="C10" s="9"/>
      <c r="D10" s="9"/>
      <c r="E10" s="9"/>
      <c r="F10" s="9"/>
      <c r="G10" s="9"/>
      <c r="H10" s="9"/>
      <c r="I10" s="9"/>
      <c r="J10" s="9"/>
      <c r="K10" s="9"/>
      <c r="L10" s="9"/>
      <c r="M10" s="9"/>
      <c r="N10" s="9"/>
      <c r="O10" s="9"/>
      <c r="P10" s="9"/>
      <c r="Q10" s="9"/>
      <c r="R10" s="9"/>
      <c r="S10" s="9"/>
      <c r="T10" s="9"/>
      <c r="U10" s="9"/>
      <c r="V10" s="9"/>
      <c r="W10" s="8"/>
    </row>
    <row r="11" spans="1:23" ht="19.8" x14ac:dyDescent="0.45">
      <c r="B11" s="10"/>
      <c r="C11" s="9"/>
      <c r="D11" s="9"/>
      <c r="E11" s="9"/>
      <c r="F11" s="9"/>
      <c r="G11" s="9"/>
      <c r="H11" s="9"/>
      <c r="I11" s="9"/>
      <c r="J11" s="9"/>
      <c r="K11" s="9"/>
      <c r="L11" s="9"/>
      <c r="M11" s="9"/>
      <c r="N11" s="9"/>
      <c r="O11" s="9"/>
      <c r="P11" s="9"/>
      <c r="Q11" s="9"/>
      <c r="R11" s="9"/>
      <c r="S11" s="9"/>
      <c r="T11" s="9"/>
      <c r="U11" s="9"/>
      <c r="V11" s="9"/>
      <c r="W11" s="8"/>
    </row>
    <row r="12" spans="1:23" ht="19.8" x14ac:dyDescent="0.45">
      <c r="B12" s="266"/>
      <c r="C12" s="9"/>
      <c r="D12" s="9"/>
      <c r="E12" s="9"/>
      <c r="F12" s="9"/>
      <c r="G12" s="9"/>
      <c r="H12" s="9"/>
      <c r="I12" s="9"/>
      <c r="J12" s="9"/>
      <c r="K12" s="9"/>
      <c r="L12" s="9"/>
      <c r="M12" s="9"/>
      <c r="N12" s="9"/>
      <c r="O12" s="9"/>
      <c r="P12" s="9"/>
      <c r="Q12" s="9"/>
      <c r="R12" s="9"/>
      <c r="S12" s="9"/>
      <c r="T12" s="9"/>
      <c r="U12" s="9"/>
      <c r="V12" s="9"/>
      <c r="W12" s="8"/>
    </row>
    <row r="13" spans="1:23" ht="19.8" x14ac:dyDescent="0.45">
      <c r="B13" s="10"/>
      <c r="C13" s="9"/>
      <c r="D13" s="9"/>
      <c r="E13" s="9"/>
      <c r="F13" s="9"/>
      <c r="G13" s="9"/>
      <c r="H13" s="9"/>
      <c r="I13" s="9"/>
      <c r="J13" s="9"/>
      <c r="K13" s="9"/>
      <c r="L13" s="9"/>
      <c r="M13" s="9"/>
      <c r="N13" s="9"/>
      <c r="O13" s="9"/>
      <c r="P13" s="9"/>
      <c r="Q13" s="9"/>
      <c r="R13" s="9"/>
      <c r="S13" s="9"/>
      <c r="T13" s="9"/>
      <c r="U13" s="9"/>
      <c r="V13" s="9"/>
      <c r="W13" s="8"/>
    </row>
    <row r="14" spans="1:23" ht="19.8" x14ac:dyDescent="0.45">
      <c r="B14" s="10"/>
      <c r="C14" s="9"/>
      <c r="D14" s="9"/>
      <c r="E14" s="9"/>
      <c r="F14" s="9"/>
      <c r="G14" s="9"/>
      <c r="H14" s="9"/>
      <c r="I14" s="9"/>
      <c r="J14" s="9"/>
      <c r="K14" s="9"/>
      <c r="L14" s="9"/>
      <c r="M14" s="9"/>
      <c r="N14" s="9"/>
      <c r="O14" s="9"/>
      <c r="P14" s="9"/>
      <c r="Q14" s="9"/>
      <c r="R14" s="9"/>
      <c r="S14" s="9"/>
      <c r="T14" s="9"/>
      <c r="U14" s="9"/>
      <c r="V14" s="9"/>
      <c r="W14" s="8"/>
    </row>
    <row r="15" spans="1:23" ht="19.8" x14ac:dyDescent="0.45">
      <c r="B15" s="10"/>
      <c r="C15" s="9"/>
      <c r="D15" s="9"/>
      <c r="E15" s="9"/>
      <c r="F15" s="9"/>
      <c r="G15" s="9"/>
      <c r="H15" s="9"/>
      <c r="I15" s="9"/>
      <c r="J15" s="9"/>
      <c r="K15" s="9"/>
      <c r="L15" s="9"/>
      <c r="M15" s="9"/>
      <c r="N15" s="9"/>
      <c r="O15" s="9"/>
      <c r="P15" s="9"/>
      <c r="Q15" s="9"/>
      <c r="R15" s="9"/>
      <c r="S15" s="9"/>
      <c r="T15" s="9"/>
      <c r="U15" s="9"/>
      <c r="V15" s="9"/>
      <c r="W15" s="8"/>
    </row>
    <row r="16" spans="1:23" ht="19.8" x14ac:dyDescent="0.45">
      <c r="B16" s="266"/>
      <c r="C16" s="9"/>
      <c r="D16" s="9"/>
      <c r="E16" s="9"/>
      <c r="F16" s="9"/>
      <c r="G16" s="9"/>
      <c r="H16" s="9"/>
      <c r="I16" s="9"/>
      <c r="J16" s="9"/>
      <c r="K16" s="9"/>
      <c r="L16" s="9"/>
      <c r="M16" s="9"/>
      <c r="N16" s="9"/>
      <c r="O16" s="9"/>
      <c r="P16" s="9"/>
      <c r="Q16" s="9"/>
      <c r="R16" s="9"/>
      <c r="S16" s="9"/>
      <c r="T16" s="9"/>
      <c r="U16" s="9"/>
      <c r="V16" s="9"/>
      <c r="W16" s="8"/>
    </row>
    <row r="17" spans="2:23" ht="19.8" x14ac:dyDescent="0.45">
      <c r="B17" s="10"/>
      <c r="C17" s="9"/>
      <c r="D17" s="9"/>
      <c r="E17" s="9"/>
      <c r="F17" s="9"/>
      <c r="G17" s="9"/>
      <c r="H17" s="9"/>
      <c r="I17" s="9"/>
      <c r="J17" s="9"/>
      <c r="K17" s="9"/>
      <c r="L17" s="9"/>
      <c r="M17" s="9"/>
      <c r="N17" s="9"/>
      <c r="O17" s="9"/>
      <c r="P17" s="9"/>
      <c r="Q17" s="9"/>
      <c r="R17" s="9"/>
      <c r="S17" s="9"/>
      <c r="T17" s="9"/>
      <c r="U17" s="9"/>
      <c r="V17" s="9"/>
      <c r="W17" s="8"/>
    </row>
    <row r="18" spans="2:23" ht="19.8" x14ac:dyDescent="0.45">
      <c r="B18" s="10"/>
      <c r="C18" s="9"/>
      <c r="D18" s="9"/>
      <c r="E18" s="9"/>
      <c r="F18" s="9"/>
      <c r="G18" s="9"/>
      <c r="H18" s="9"/>
      <c r="I18" s="9"/>
      <c r="J18" s="9"/>
      <c r="K18" s="9"/>
      <c r="L18" s="9"/>
      <c r="M18" s="9"/>
      <c r="N18" s="9"/>
      <c r="O18" s="9"/>
      <c r="P18" s="9"/>
      <c r="Q18" s="9"/>
      <c r="R18" s="9"/>
      <c r="S18" s="9"/>
      <c r="T18" s="9"/>
      <c r="U18" s="9"/>
      <c r="V18" s="9"/>
      <c r="W18" s="8"/>
    </row>
    <row r="19" spans="2:23" ht="19.8" x14ac:dyDescent="0.45">
      <c r="B19" s="10"/>
      <c r="C19" s="9"/>
      <c r="D19" s="9"/>
      <c r="E19" s="9"/>
      <c r="F19" s="9"/>
      <c r="G19" s="9"/>
      <c r="H19" s="9"/>
      <c r="I19" s="9"/>
      <c r="J19" s="9"/>
      <c r="K19" s="9"/>
      <c r="L19" s="9"/>
      <c r="M19" s="9"/>
      <c r="N19" s="9"/>
      <c r="O19" s="9"/>
      <c r="P19" s="9"/>
      <c r="Q19" s="9"/>
      <c r="R19" s="9"/>
      <c r="S19" s="9"/>
      <c r="T19" s="9"/>
      <c r="U19" s="9"/>
      <c r="V19" s="9"/>
      <c r="W19" s="8"/>
    </row>
    <row r="20" spans="2:23" ht="19.8" x14ac:dyDescent="0.45">
      <c r="B20" s="266"/>
      <c r="C20" s="9"/>
      <c r="D20" s="9"/>
      <c r="E20" s="9"/>
      <c r="F20" s="9"/>
      <c r="G20" s="9"/>
      <c r="H20" s="9"/>
      <c r="I20" s="9"/>
      <c r="J20" s="9"/>
      <c r="K20" s="9"/>
      <c r="L20" s="9"/>
      <c r="M20" s="9"/>
      <c r="N20" s="9"/>
      <c r="O20" s="9"/>
      <c r="P20" s="9"/>
      <c r="Q20" s="9"/>
      <c r="R20" s="9"/>
      <c r="S20" s="9"/>
      <c r="T20" s="9"/>
      <c r="U20" s="9"/>
      <c r="V20" s="9"/>
      <c r="W20" s="8"/>
    </row>
    <row r="21" spans="2:23" ht="19.8" x14ac:dyDescent="0.45">
      <c r="B21" s="267"/>
      <c r="C21" s="9"/>
      <c r="D21" s="9"/>
      <c r="E21" s="9"/>
      <c r="F21" s="9"/>
      <c r="G21" s="9"/>
      <c r="H21" s="9"/>
      <c r="I21" s="9"/>
      <c r="J21" s="9"/>
      <c r="K21" s="9"/>
      <c r="L21" s="9"/>
      <c r="M21" s="9"/>
      <c r="N21" s="9"/>
      <c r="O21" s="9"/>
      <c r="P21" s="9"/>
      <c r="Q21" s="9"/>
      <c r="R21" s="9"/>
      <c r="S21" s="9"/>
      <c r="T21" s="9"/>
      <c r="U21" s="9"/>
      <c r="V21" s="9"/>
      <c r="W21" s="8"/>
    </row>
    <row r="22" spans="2:23" ht="19.8" x14ac:dyDescent="0.45">
      <c r="B22" s="9"/>
      <c r="C22" s="10"/>
      <c r="D22" s="9"/>
      <c r="E22" s="9"/>
      <c r="F22" s="9"/>
      <c r="G22" s="9"/>
      <c r="H22" s="9"/>
      <c r="I22" s="9"/>
      <c r="J22" s="9"/>
      <c r="K22" s="9"/>
      <c r="L22" s="9"/>
      <c r="M22" s="9"/>
      <c r="N22" s="9"/>
      <c r="O22" s="9"/>
      <c r="P22" s="9"/>
      <c r="Q22" s="9"/>
      <c r="R22" s="9"/>
      <c r="S22" s="9"/>
      <c r="T22" s="9"/>
      <c r="U22" s="9"/>
      <c r="V22" s="9"/>
      <c r="W22" s="8"/>
    </row>
    <row r="23" spans="2:23" ht="19.8" x14ac:dyDescent="0.45">
      <c r="B23" s="9"/>
      <c r="C23" s="10"/>
      <c r="D23" s="9"/>
      <c r="E23" s="9"/>
      <c r="F23" s="9"/>
      <c r="G23" s="9"/>
      <c r="H23" s="9"/>
      <c r="I23" s="9"/>
      <c r="J23" s="9"/>
      <c r="K23" s="9"/>
      <c r="L23" s="9"/>
      <c r="M23" s="9"/>
      <c r="N23" s="9"/>
      <c r="O23" s="9"/>
      <c r="P23" s="9"/>
      <c r="Q23" s="9"/>
      <c r="R23" s="9"/>
      <c r="S23" s="9"/>
      <c r="T23" s="9"/>
      <c r="U23" s="9"/>
      <c r="V23" s="9"/>
      <c r="W23" s="8"/>
    </row>
    <row r="24" spans="2:23" ht="19.8" x14ac:dyDescent="0.45">
      <c r="B24" s="266"/>
      <c r="C24" s="9"/>
      <c r="D24" s="9"/>
      <c r="E24" s="9"/>
      <c r="F24" s="9"/>
      <c r="G24" s="9"/>
      <c r="H24" s="9"/>
      <c r="I24" s="9"/>
      <c r="J24" s="9"/>
      <c r="K24" s="9"/>
      <c r="L24" s="9"/>
      <c r="M24" s="9"/>
      <c r="N24" s="9"/>
      <c r="O24" s="9"/>
      <c r="P24" s="9"/>
      <c r="Q24" s="9"/>
      <c r="R24" s="9"/>
      <c r="S24" s="9"/>
      <c r="T24" s="9"/>
      <c r="U24" s="9"/>
      <c r="V24" s="9"/>
      <c r="W24" s="8"/>
    </row>
    <row r="25" spans="2:23" ht="19.8" x14ac:dyDescent="0.45">
      <c r="B25" s="10"/>
      <c r="C25" s="9"/>
      <c r="D25" s="9"/>
      <c r="E25" s="9"/>
      <c r="F25" s="9"/>
      <c r="G25" s="9"/>
      <c r="H25" s="9"/>
      <c r="I25" s="9"/>
      <c r="J25" s="9"/>
      <c r="K25" s="9"/>
      <c r="L25" s="9"/>
      <c r="M25" s="9"/>
      <c r="N25" s="9"/>
      <c r="O25" s="9"/>
      <c r="P25" s="9"/>
      <c r="Q25" s="9"/>
      <c r="R25" s="9"/>
      <c r="S25" s="9"/>
      <c r="T25" s="9"/>
      <c r="U25" s="9"/>
      <c r="V25" s="9"/>
      <c r="W25" s="8"/>
    </row>
    <row r="26" spans="2:23" ht="19.8" x14ac:dyDescent="0.45">
      <c r="B26" s="10"/>
      <c r="C26" s="9"/>
      <c r="D26" s="9"/>
      <c r="E26" s="9"/>
      <c r="F26" s="9"/>
      <c r="G26" s="9"/>
      <c r="H26" s="9"/>
      <c r="I26" s="9"/>
      <c r="J26" s="9"/>
      <c r="K26" s="9"/>
      <c r="L26" s="9"/>
      <c r="M26" s="9"/>
      <c r="N26" s="9"/>
      <c r="O26" s="9"/>
      <c r="P26" s="9"/>
      <c r="Q26" s="9"/>
      <c r="R26" s="9"/>
      <c r="S26" s="9"/>
      <c r="T26" s="9"/>
      <c r="U26" s="9"/>
      <c r="V26" s="9"/>
      <c r="W26" s="8"/>
    </row>
    <row r="27" spans="2:23" ht="19.8" x14ac:dyDescent="0.45">
      <c r="B27" s="266"/>
      <c r="C27" s="9"/>
      <c r="D27" s="9"/>
      <c r="E27" s="9"/>
      <c r="F27" s="9"/>
      <c r="G27" s="9"/>
      <c r="H27" s="9"/>
      <c r="I27" s="9"/>
      <c r="J27" s="9"/>
      <c r="K27" s="9"/>
      <c r="L27" s="9"/>
      <c r="M27" s="9"/>
      <c r="N27" s="9"/>
      <c r="O27" s="9"/>
      <c r="P27" s="9"/>
      <c r="Q27" s="9"/>
      <c r="R27" s="9"/>
      <c r="S27" s="9"/>
      <c r="T27" s="9"/>
      <c r="U27" s="9"/>
      <c r="V27" s="9"/>
      <c r="W27" s="8"/>
    </row>
    <row r="28" spans="2:23" ht="19.8" x14ac:dyDescent="0.45">
      <c r="B28" s="10"/>
      <c r="C28" s="9"/>
      <c r="D28" s="9"/>
      <c r="E28" s="9"/>
      <c r="F28" s="9"/>
      <c r="G28" s="9"/>
      <c r="H28" s="9"/>
      <c r="I28" s="9"/>
      <c r="J28" s="9"/>
      <c r="K28" s="9"/>
      <c r="L28" s="9"/>
      <c r="M28" s="9"/>
      <c r="N28" s="9"/>
      <c r="O28" s="9"/>
      <c r="P28" s="9"/>
      <c r="Q28" s="9"/>
      <c r="R28" s="9"/>
      <c r="S28" s="9"/>
      <c r="T28" s="9"/>
      <c r="U28" s="9"/>
      <c r="V28" s="9"/>
      <c r="W28" s="8"/>
    </row>
    <row r="29" spans="2:23" ht="19.8" x14ac:dyDescent="0.45">
      <c r="B29" s="10"/>
      <c r="C29" s="9"/>
      <c r="D29" s="9"/>
      <c r="E29" s="9"/>
      <c r="F29" s="9"/>
      <c r="G29" s="9"/>
      <c r="H29" s="9"/>
      <c r="I29" s="9"/>
      <c r="J29" s="9"/>
      <c r="K29" s="9"/>
      <c r="L29" s="9"/>
      <c r="M29" s="9"/>
      <c r="N29" s="9"/>
      <c r="O29" s="9"/>
      <c r="P29" s="9"/>
      <c r="Q29" s="9"/>
      <c r="R29" s="9"/>
      <c r="S29" s="9"/>
      <c r="T29" s="9"/>
      <c r="U29" s="9"/>
      <c r="V29" s="9"/>
      <c r="W29" s="8"/>
    </row>
    <row r="30" spans="2:23" ht="19.8" x14ac:dyDescent="0.45">
      <c r="B30" s="10"/>
      <c r="C30" s="9"/>
      <c r="D30" s="9"/>
      <c r="E30" s="9"/>
      <c r="F30" s="9"/>
      <c r="G30" s="9"/>
      <c r="H30" s="9"/>
      <c r="I30" s="9"/>
      <c r="J30" s="9"/>
      <c r="K30" s="9"/>
      <c r="L30" s="9"/>
      <c r="M30" s="9"/>
      <c r="N30" s="9"/>
      <c r="O30" s="9"/>
      <c r="P30" s="9"/>
      <c r="Q30" s="9"/>
      <c r="R30" s="9"/>
      <c r="S30" s="9"/>
      <c r="T30" s="9"/>
      <c r="U30" s="9"/>
      <c r="V30" s="9"/>
      <c r="W30" s="8"/>
    </row>
    <row r="31" spans="2:23" ht="19.8" x14ac:dyDescent="0.45">
      <c r="B31" s="10"/>
      <c r="C31" s="9"/>
      <c r="D31" s="9"/>
      <c r="E31" s="9"/>
      <c r="F31" s="9"/>
      <c r="G31" s="9"/>
      <c r="H31" s="9"/>
      <c r="I31" s="9"/>
      <c r="J31" s="9"/>
      <c r="K31" s="9"/>
      <c r="L31" s="9"/>
      <c r="M31" s="9"/>
      <c r="N31" s="9"/>
      <c r="O31" s="9"/>
      <c r="P31" s="9"/>
      <c r="Q31" s="9"/>
      <c r="R31" s="9"/>
      <c r="S31" s="9"/>
      <c r="T31" s="9"/>
      <c r="U31" s="9"/>
      <c r="V31" s="9"/>
      <c r="W31" s="8"/>
    </row>
    <row r="32" spans="2:23" ht="19.8" x14ac:dyDescent="0.45">
      <c r="B32" s="267"/>
      <c r="C32" s="9"/>
      <c r="D32" s="9"/>
      <c r="E32" s="9"/>
      <c r="F32" s="9"/>
      <c r="G32" s="9"/>
      <c r="H32" s="9"/>
      <c r="I32" s="9"/>
      <c r="J32" s="9"/>
      <c r="K32" s="9"/>
      <c r="L32" s="9"/>
      <c r="M32" s="9"/>
      <c r="N32" s="9"/>
      <c r="O32" s="9"/>
      <c r="P32" s="9"/>
      <c r="Q32" s="9"/>
      <c r="R32" s="9"/>
      <c r="S32" s="9"/>
      <c r="T32" s="9"/>
      <c r="U32" s="9"/>
      <c r="V32" s="9"/>
      <c r="W32" s="8"/>
    </row>
    <row r="33" spans="2:23" x14ac:dyDescent="0.45">
      <c r="B33" s="9"/>
      <c r="C33" s="9"/>
      <c r="D33" s="9"/>
      <c r="E33" s="9"/>
      <c r="F33" s="9"/>
      <c r="G33" s="9"/>
      <c r="H33" s="9"/>
      <c r="I33" s="9"/>
      <c r="J33" s="9"/>
      <c r="K33" s="9"/>
      <c r="L33" s="9"/>
      <c r="M33" s="9"/>
      <c r="N33" s="9"/>
      <c r="O33" s="9"/>
      <c r="P33" s="9"/>
      <c r="Q33" s="9"/>
      <c r="R33" s="9"/>
      <c r="S33" s="9"/>
      <c r="T33" s="9"/>
      <c r="U33" s="9"/>
      <c r="V33" s="9"/>
      <c r="W33" s="8"/>
    </row>
    <row r="34" spans="2:23" x14ac:dyDescent="0.45">
      <c r="B34" s="9"/>
      <c r="C34" s="9"/>
      <c r="D34" s="9"/>
      <c r="E34" s="9"/>
      <c r="F34" s="9"/>
      <c r="G34" s="9"/>
      <c r="H34" s="9"/>
      <c r="I34" s="9"/>
      <c r="J34" s="9"/>
      <c r="K34" s="9"/>
      <c r="L34" s="9"/>
      <c r="M34" s="9"/>
      <c r="N34" s="9"/>
      <c r="O34" s="9"/>
      <c r="P34" s="9"/>
      <c r="Q34" s="9"/>
      <c r="R34" s="9"/>
      <c r="S34" s="9"/>
      <c r="T34" s="9"/>
      <c r="U34" s="9"/>
      <c r="V34" s="9"/>
      <c r="W34" s="8"/>
    </row>
    <row r="35" spans="2:23" x14ac:dyDescent="0.45">
      <c r="B35" s="9"/>
      <c r="C35" s="9"/>
      <c r="D35" s="9"/>
      <c r="E35" s="9"/>
      <c r="F35" s="9"/>
      <c r="G35" s="9"/>
      <c r="H35" s="9"/>
      <c r="I35" s="9"/>
      <c r="J35" s="9"/>
      <c r="K35" s="9"/>
      <c r="L35" s="9"/>
      <c r="M35" s="9"/>
      <c r="N35" s="9"/>
      <c r="O35" s="9"/>
      <c r="P35" s="9"/>
      <c r="Q35" s="9"/>
      <c r="R35" s="9"/>
      <c r="S35" s="9"/>
      <c r="T35" s="9"/>
      <c r="U35" s="9"/>
      <c r="V35" s="9"/>
      <c r="W35" s="8"/>
    </row>
    <row r="36" spans="2:23" x14ac:dyDescent="0.45">
      <c r="B36" s="9"/>
      <c r="C36" s="9"/>
      <c r="D36" s="9"/>
      <c r="E36" s="9"/>
      <c r="F36" s="9"/>
      <c r="G36" s="9"/>
      <c r="H36" s="9"/>
      <c r="I36" s="9"/>
      <c r="J36" s="9"/>
      <c r="K36" s="9"/>
      <c r="L36" s="9"/>
      <c r="M36" s="9"/>
      <c r="N36" s="9"/>
      <c r="O36" s="9"/>
      <c r="P36" s="9"/>
      <c r="Q36" s="9"/>
      <c r="R36" s="9"/>
      <c r="S36" s="9"/>
      <c r="T36" s="9"/>
      <c r="U36" s="9"/>
      <c r="V36" s="9"/>
      <c r="W36" s="8"/>
    </row>
    <row r="37" spans="2:23" x14ac:dyDescent="0.45">
      <c r="B37" s="9"/>
      <c r="C37" s="9"/>
      <c r="D37" s="9"/>
      <c r="E37" s="9"/>
      <c r="F37" s="9"/>
      <c r="G37" s="9"/>
      <c r="H37" s="9"/>
      <c r="I37" s="9"/>
      <c r="J37" s="9"/>
      <c r="K37" s="9"/>
      <c r="L37" s="9"/>
      <c r="M37" s="9"/>
      <c r="N37" s="9"/>
      <c r="O37" s="9"/>
      <c r="P37" s="9"/>
      <c r="Q37" s="9"/>
      <c r="R37" s="9"/>
      <c r="S37" s="9"/>
      <c r="T37" s="9"/>
      <c r="U37" s="9"/>
      <c r="V37" s="9"/>
      <c r="W37" s="8"/>
    </row>
    <row r="38" spans="2:23" x14ac:dyDescent="0.45">
      <c r="B38" s="9"/>
      <c r="C38" s="9"/>
      <c r="D38" s="9"/>
      <c r="E38" s="9"/>
      <c r="F38" s="9"/>
      <c r="G38" s="9"/>
      <c r="H38" s="9"/>
      <c r="I38" s="9"/>
      <c r="J38" s="9"/>
      <c r="K38" s="9"/>
      <c r="L38" s="9"/>
      <c r="M38" s="9"/>
      <c r="N38" s="9"/>
      <c r="O38" s="9"/>
      <c r="P38" s="9"/>
      <c r="Q38" s="9"/>
      <c r="R38" s="9"/>
      <c r="S38" s="9"/>
      <c r="T38" s="9"/>
      <c r="U38" s="9"/>
      <c r="V38" s="9"/>
      <c r="W38" s="8"/>
    </row>
    <row r="39" spans="2:23" x14ac:dyDescent="0.45">
      <c r="B39" s="9"/>
      <c r="C39" s="9"/>
      <c r="D39" s="9"/>
      <c r="E39" s="9"/>
      <c r="F39" s="9"/>
      <c r="G39" s="9"/>
      <c r="H39" s="9"/>
      <c r="I39" s="9"/>
      <c r="J39" s="9"/>
      <c r="K39" s="9"/>
      <c r="L39" s="9"/>
      <c r="M39" s="9"/>
      <c r="N39" s="9"/>
      <c r="O39" s="9"/>
      <c r="P39" s="9"/>
      <c r="Q39" s="9"/>
      <c r="R39" s="9"/>
      <c r="S39" s="9"/>
      <c r="T39" s="9"/>
      <c r="U39" s="9"/>
      <c r="V39" s="9"/>
      <c r="W39" s="8"/>
    </row>
    <row r="40" spans="2:23" x14ac:dyDescent="0.45">
      <c r="B40" s="9"/>
      <c r="C40" s="9"/>
      <c r="D40" s="9"/>
      <c r="E40" s="9"/>
      <c r="F40" s="9"/>
      <c r="G40" s="9"/>
      <c r="H40" s="9"/>
      <c r="I40" s="9"/>
      <c r="J40" s="9"/>
      <c r="K40" s="9"/>
      <c r="L40" s="9"/>
      <c r="M40" s="9"/>
      <c r="N40" s="9"/>
      <c r="O40" s="9"/>
      <c r="P40" s="9"/>
      <c r="Q40" s="9"/>
      <c r="R40" s="9"/>
      <c r="S40" s="9"/>
      <c r="T40" s="9"/>
      <c r="U40" s="9"/>
      <c r="V40" s="9"/>
      <c r="W40" s="8"/>
    </row>
    <row r="41" spans="2:23" x14ac:dyDescent="0.45">
      <c r="B41" s="9"/>
      <c r="C41" s="9"/>
      <c r="D41" s="9"/>
      <c r="E41" s="9"/>
      <c r="F41" s="9"/>
      <c r="G41" s="9"/>
      <c r="H41" s="9"/>
      <c r="I41" s="9"/>
      <c r="J41" s="9"/>
      <c r="K41" s="9"/>
      <c r="L41" s="9"/>
      <c r="M41" s="9"/>
      <c r="N41" s="9"/>
      <c r="O41" s="9"/>
      <c r="P41" s="9"/>
      <c r="Q41" s="9"/>
      <c r="R41" s="9"/>
      <c r="S41" s="9"/>
      <c r="T41" s="9"/>
      <c r="U41" s="9"/>
      <c r="V41" s="9"/>
    </row>
  </sheetData>
  <mergeCells count="1">
    <mergeCell ref="A1:M1"/>
  </mergeCells>
  <phoneticPr fontId="3"/>
  <pageMargins left="0.70866141732283472" right="0.70866141732283472" top="0.74803149606299213" bottom="0.74803149606299213" header="0.31496062992125984" footer="0.31496062992125984"/>
  <pageSetup paperSize="9" orientation="portrait" r:id="rId1"/>
  <headerFooter>
    <oddFooter>&amp;C&amp;A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43751-13FB-4BFE-9987-29259B55D14B}">
  <dimension ref="A1:Z37"/>
  <sheetViews>
    <sheetView view="pageBreakPreview" zoomScale="115" zoomScaleNormal="100" zoomScaleSheetLayoutView="115" workbookViewId="0">
      <selection activeCell="C12" sqref="C12:U12"/>
    </sheetView>
  </sheetViews>
  <sheetFormatPr defaultColWidth="9" defaultRowHeight="18" x14ac:dyDescent="0.45"/>
  <cols>
    <col min="1" max="3" width="3.59765625" style="2" customWidth="1"/>
    <col min="4" max="4" width="3.59765625" style="1" customWidth="1"/>
    <col min="5" max="32" width="3.59765625" style="2" customWidth="1"/>
    <col min="33" max="16384" width="9" style="2"/>
  </cols>
  <sheetData>
    <row r="1" spans="1:22" ht="22.2" x14ac:dyDescent="0.55000000000000004">
      <c r="A1" s="269" t="str">
        <f ca="1">RIGHT(CELL("filename",A1),LEN(CELL("filename",A1))-FIND("]",CELL("filename",A1)))</f>
        <v>★INFORMATION</v>
      </c>
      <c r="B1" s="269"/>
      <c r="C1" s="269"/>
      <c r="D1" s="269"/>
      <c r="E1" s="269"/>
      <c r="F1" s="269"/>
      <c r="G1" s="269"/>
      <c r="H1" s="269"/>
      <c r="I1" s="269"/>
      <c r="J1" s="269"/>
      <c r="K1" s="269"/>
      <c r="L1" s="269"/>
      <c r="M1" s="269"/>
      <c r="R1" s="12" t="str">
        <f>目次!A5</f>
        <v xml:space="preserve">2026.3保証統計情報 </v>
      </c>
      <c r="S1" s="12"/>
      <c r="T1" s="12"/>
      <c r="U1" s="12"/>
      <c r="V1" s="12"/>
    </row>
    <row r="2" spans="1:22" ht="22.2" x14ac:dyDescent="0.55000000000000004">
      <c r="A2" s="3"/>
      <c r="B2" s="4"/>
      <c r="D2" s="5"/>
      <c r="H2" s="6"/>
      <c r="I2" s="6"/>
    </row>
    <row r="5" spans="1:22" ht="18.75" customHeight="1" x14ac:dyDescent="0.45">
      <c r="B5" s="270" t="s">
        <v>44</v>
      </c>
      <c r="C5" s="270"/>
      <c r="D5" s="270"/>
      <c r="E5" s="270"/>
      <c r="F5" s="270"/>
      <c r="G5" s="270"/>
      <c r="H5" s="270"/>
      <c r="I5" s="270"/>
      <c r="J5" s="270"/>
      <c r="K5" s="270"/>
      <c r="L5" s="270"/>
      <c r="M5" s="270"/>
      <c r="N5" s="270"/>
      <c r="O5" s="270"/>
      <c r="P5" s="270"/>
      <c r="Q5" s="270"/>
      <c r="R5" s="270"/>
      <c r="S5" s="270"/>
      <c r="T5" s="270"/>
      <c r="U5" s="270"/>
    </row>
    <row r="6" spans="1:22" x14ac:dyDescent="0.45">
      <c r="B6" s="270"/>
      <c r="C6" s="270"/>
      <c r="D6" s="270"/>
      <c r="E6" s="270"/>
      <c r="F6" s="270"/>
      <c r="G6" s="270"/>
      <c r="H6" s="270"/>
      <c r="I6" s="270"/>
      <c r="J6" s="270"/>
      <c r="K6" s="270"/>
      <c r="L6" s="270"/>
      <c r="M6" s="270"/>
      <c r="N6" s="270"/>
      <c r="O6" s="270"/>
      <c r="P6" s="270"/>
      <c r="Q6" s="270"/>
      <c r="R6" s="270"/>
      <c r="S6" s="270"/>
      <c r="T6" s="270"/>
      <c r="U6" s="270"/>
    </row>
    <row r="7" spans="1:22" x14ac:dyDescent="0.45">
      <c r="B7" s="270"/>
      <c r="C7" s="270"/>
      <c r="D7" s="270"/>
      <c r="E7" s="270"/>
      <c r="F7" s="270"/>
      <c r="G7" s="270"/>
      <c r="H7" s="270"/>
      <c r="I7" s="270"/>
      <c r="J7" s="270"/>
      <c r="K7" s="270"/>
      <c r="L7" s="270"/>
      <c r="M7" s="270"/>
      <c r="N7" s="270"/>
      <c r="O7" s="270"/>
      <c r="P7" s="270"/>
      <c r="Q7" s="270"/>
      <c r="R7" s="270"/>
      <c r="S7" s="270"/>
      <c r="T7" s="270"/>
      <c r="U7" s="270"/>
    </row>
    <row r="8" spans="1:22" ht="18.75" customHeight="1" x14ac:dyDescent="0.45">
      <c r="B8" s="273" t="s">
        <v>47</v>
      </c>
      <c r="C8" s="273"/>
      <c r="D8" s="273"/>
      <c r="E8" s="273"/>
      <c r="F8" s="273"/>
      <c r="G8" s="273"/>
      <c r="H8" s="273"/>
      <c r="I8" s="273"/>
      <c r="J8" s="273"/>
      <c r="K8" s="273"/>
      <c r="L8" s="273"/>
      <c r="M8" s="273"/>
      <c r="N8" s="273"/>
      <c r="O8" s="273"/>
      <c r="P8" s="273"/>
      <c r="Q8" s="273"/>
      <c r="R8" s="273"/>
      <c r="S8" s="273"/>
      <c r="T8" s="273"/>
      <c r="U8" s="273"/>
    </row>
    <row r="9" spans="1:22" x14ac:dyDescent="0.45">
      <c r="B9" s="274" t="s">
        <v>48</v>
      </c>
      <c r="C9" s="274"/>
      <c r="D9" s="274"/>
      <c r="E9" s="274"/>
      <c r="F9" s="274"/>
      <c r="G9" s="274"/>
      <c r="H9" s="274"/>
      <c r="I9" s="274"/>
      <c r="J9" s="274"/>
      <c r="K9" s="274"/>
      <c r="L9" s="274"/>
      <c r="M9" s="274"/>
      <c r="N9" s="274"/>
      <c r="O9" s="274"/>
      <c r="P9" s="274"/>
      <c r="Q9" s="274"/>
      <c r="R9" s="274"/>
      <c r="S9" s="274"/>
      <c r="T9" s="274"/>
      <c r="U9" s="274"/>
    </row>
    <row r="10" spans="1:22" ht="18.75" customHeight="1" x14ac:dyDescent="0.45">
      <c r="C10" s="274" t="s">
        <v>54</v>
      </c>
      <c r="D10" s="274"/>
      <c r="E10" s="274"/>
      <c r="F10" s="274"/>
      <c r="G10" s="274"/>
      <c r="H10" s="274"/>
      <c r="I10" s="274"/>
      <c r="J10" s="274"/>
      <c r="K10" s="274"/>
      <c r="L10" s="274"/>
      <c r="M10" s="274"/>
      <c r="N10" s="274"/>
      <c r="O10" s="274"/>
      <c r="P10" s="274"/>
      <c r="Q10" s="274"/>
      <c r="R10" s="274"/>
      <c r="S10" s="274"/>
      <c r="T10" s="274"/>
      <c r="U10" s="274"/>
    </row>
    <row r="11" spans="1:22" x14ac:dyDescent="0.45">
      <c r="B11" s="274" t="s">
        <v>49</v>
      </c>
      <c r="C11" s="274"/>
      <c r="D11" s="274"/>
      <c r="E11" s="274"/>
      <c r="F11" s="274"/>
      <c r="G11" s="274"/>
      <c r="H11" s="274"/>
      <c r="I11" s="274"/>
      <c r="J11" s="274"/>
      <c r="K11" s="274"/>
      <c r="L11" s="274"/>
      <c r="M11" s="274"/>
      <c r="N11" s="274"/>
      <c r="O11" s="274"/>
      <c r="P11" s="274"/>
      <c r="Q11" s="274"/>
      <c r="R11" s="274"/>
      <c r="S11" s="274"/>
      <c r="T11" s="274"/>
      <c r="U11" s="274"/>
    </row>
    <row r="12" spans="1:22" ht="18.75" customHeight="1" x14ac:dyDescent="0.45">
      <c r="C12" s="274" t="s">
        <v>596</v>
      </c>
      <c r="D12" s="274"/>
      <c r="E12" s="274"/>
      <c r="F12" s="274"/>
      <c r="G12" s="274"/>
      <c r="H12" s="274"/>
      <c r="I12" s="274"/>
      <c r="J12" s="274"/>
      <c r="K12" s="274"/>
      <c r="L12" s="274"/>
      <c r="M12" s="274"/>
      <c r="N12" s="274"/>
      <c r="O12" s="274"/>
      <c r="P12" s="274"/>
      <c r="Q12" s="274"/>
      <c r="R12" s="274"/>
      <c r="S12" s="274"/>
      <c r="T12" s="274"/>
      <c r="U12" s="274"/>
    </row>
    <row r="13" spans="1:22" x14ac:dyDescent="0.45">
      <c r="B13" s="273" t="s">
        <v>50</v>
      </c>
      <c r="C13" s="273"/>
      <c r="D13" s="273"/>
      <c r="E13" s="273"/>
      <c r="F13" s="273"/>
      <c r="G13" s="273"/>
      <c r="H13" s="273"/>
      <c r="I13" s="273"/>
      <c r="J13" s="273"/>
      <c r="K13" s="273"/>
      <c r="L13" s="273"/>
      <c r="M13" s="273"/>
      <c r="N13" s="273"/>
      <c r="O13" s="273"/>
      <c r="P13" s="273"/>
      <c r="Q13" s="273"/>
      <c r="R13" s="273"/>
      <c r="S13" s="273"/>
      <c r="T13" s="273"/>
      <c r="U13" s="273"/>
    </row>
    <row r="14" spans="1:22" ht="18.75" customHeight="1" x14ac:dyDescent="0.45">
      <c r="C14" s="274" t="s">
        <v>55</v>
      </c>
      <c r="D14" s="274"/>
      <c r="E14" s="274"/>
      <c r="F14" s="274"/>
      <c r="G14" s="274"/>
      <c r="H14" s="274"/>
      <c r="I14" s="274"/>
      <c r="J14" s="274"/>
      <c r="K14" s="274"/>
      <c r="L14" s="274"/>
      <c r="M14" s="274"/>
      <c r="N14" s="274"/>
      <c r="O14" s="274"/>
      <c r="P14" s="274"/>
      <c r="Q14" s="274"/>
      <c r="R14" s="274"/>
      <c r="S14" s="274"/>
      <c r="T14" s="274"/>
      <c r="U14" s="274"/>
    </row>
    <row r="15" spans="1:22" ht="18.75" customHeight="1" x14ac:dyDescent="0.45">
      <c r="C15" s="274" t="s">
        <v>51</v>
      </c>
      <c r="D15" s="274"/>
      <c r="E15" s="274"/>
      <c r="F15" s="274"/>
      <c r="G15" s="274"/>
      <c r="H15" s="274"/>
      <c r="I15" s="274"/>
      <c r="J15" s="274"/>
      <c r="K15" s="274"/>
      <c r="L15" s="274"/>
      <c r="M15" s="274"/>
      <c r="N15" s="274"/>
      <c r="O15" s="274"/>
      <c r="P15" s="274"/>
      <c r="Q15" s="274"/>
      <c r="R15" s="274"/>
      <c r="S15" s="274"/>
      <c r="T15" s="274"/>
      <c r="U15" s="274"/>
    </row>
    <row r="16" spans="1:22" x14ac:dyDescent="0.45">
      <c r="B16" s="274" t="s">
        <v>52</v>
      </c>
      <c r="C16" s="274"/>
      <c r="D16" s="274"/>
      <c r="E16" s="274"/>
      <c r="F16" s="274"/>
      <c r="G16" s="274"/>
      <c r="H16" s="274"/>
      <c r="I16" s="274"/>
      <c r="J16" s="274"/>
      <c r="K16" s="274"/>
      <c r="L16" s="274"/>
      <c r="M16" s="274"/>
      <c r="N16" s="274"/>
      <c r="O16" s="274"/>
      <c r="P16" s="274"/>
      <c r="Q16" s="274"/>
      <c r="R16" s="274"/>
      <c r="S16" s="274"/>
      <c r="T16" s="274"/>
      <c r="U16" s="274"/>
    </row>
    <row r="17" spans="2:26" ht="18.75" customHeight="1" x14ac:dyDescent="0.45">
      <c r="C17" s="274" t="s">
        <v>592</v>
      </c>
      <c r="D17" s="274"/>
      <c r="E17" s="274"/>
      <c r="F17" s="274"/>
      <c r="G17" s="274" t="s">
        <v>593</v>
      </c>
      <c r="H17" s="274"/>
      <c r="I17" s="274"/>
      <c r="J17" s="274"/>
      <c r="K17" s="9"/>
      <c r="L17" s="274" t="s">
        <v>56</v>
      </c>
      <c r="M17" s="274"/>
      <c r="N17" s="274"/>
      <c r="O17" s="274"/>
      <c r="P17" s="274"/>
      <c r="Q17" s="274"/>
      <c r="R17" s="274"/>
      <c r="S17" s="274"/>
      <c r="T17" s="274"/>
      <c r="U17" s="9"/>
    </row>
    <row r="18" spans="2:26" ht="18.75" customHeight="1" x14ac:dyDescent="0.45">
      <c r="C18" s="274" t="s">
        <v>594</v>
      </c>
      <c r="D18" s="274"/>
      <c r="E18" s="274"/>
      <c r="F18" s="274"/>
      <c r="G18" s="274" t="s">
        <v>595</v>
      </c>
      <c r="H18" s="274"/>
      <c r="I18" s="274"/>
      <c r="J18" s="274"/>
      <c r="K18" s="9"/>
      <c r="L18" s="274" t="s">
        <v>24</v>
      </c>
      <c r="M18" s="274"/>
      <c r="N18" s="274"/>
      <c r="O18" s="274"/>
      <c r="P18" s="274"/>
      <c r="Q18" s="274"/>
      <c r="R18" s="274"/>
      <c r="S18" s="274"/>
      <c r="T18" s="274"/>
      <c r="U18" s="9"/>
    </row>
    <row r="19" spans="2:26" x14ac:dyDescent="0.45">
      <c r="B19" s="9"/>
      <c r="C19" s="9"/>
      <c r="D19" s="9"/>
      <c r="E19" s="9"/>
      <c r="F19" s="9"/>
      <c r="G19" s="9"/>
      <c r="H19" s="9"/>
      <c r="I19" s="9"/>
      <c r="J19" s="9"/>
      <c r="K19" s="9"/>
      <c r="L19" s="9"/>
      <c r="M19" s="9"/>
      <c r="N19" s="9"/>
      <c r="O19" s="9"/>
      <c r="P19" s="9"/>
      <c r="Q19" s="9"/>
      <c r="R19" s="9"/>
      <c r="S19" s="9"/>
      <c r="T19" s="9"/>
      <c r="U19" s="9"/>
    </row>
    <row r="23" spans="2:26" x14ac:dyDescent="0.45">
      <c r="B23" s="270" t="s">
        <v>585</v>
      </c>
      <c r="C23" s="270"/>
      <c r="D23" s="270"/>
      <c r="E23" s="270"/>
      <c r="F23" s="270"/>
      <c r="G23" s="270"/>
      <c r="H23" s="270"/>
      <c r="I23" s="270"/>
      <c r="J23" s="270"/>
      <c r="K23" s="270"/>
      <c r="L23" s="270"/>
      <c r="M23" s="270"/>
      <c r="N23" s="270"/>
      <c r="O23" s="270"/>
      <c r="P23" s="270"/>
      <c r="Q23" s="270"/>
      <c r="R23" s="270"/>
      <c r="S23" s="270"/>
      <c r="T23" s="270"/>
      <c r="U23" s="270"/>
    </row>
    <row r="24" spans="2:26" x14ac:dyDescent="0.45">
      <c r="B24" s="270"/>
      <c r="C24" s="270"/>
      <c r="D24" s="270"/>
      <c r="E24" s="270"/>
      <c r="F24" s="270"/>
      <c r="G24" s="270"/>
      <c r="H24" s="270"/>
      <c r="I24" s="270"/>
      <c r="J24" s="270"/>
      <c r="K24" s="270"/>
      <c r="L24" s="270"/>
      <c r="M24" s="270"/>
      <c r="N24" s="270"/>
      <c r="O24" s="270"/>
      <c r="P24" s="270"/>
      <c r="Q24" s="270"/>
      <c r="R24" s="270"/>
      <c r="S24" s="270"/>
      <c r="T24" s="270"/>
      <c r="U24" s="270"/>
    </row>
    <row r="25" spans="2:26" x14ac:dyDescent="0.45">
      <c r="B25" s="270"/>
      <c r="C25" s="270"/>
      <c r="D25" s="270"/>
      <c r="E25" s="270"/>
      <c r="F25" s="270"/>
      <c r="G25" s="270"/>
      <c r="H25" s="270"/>
      <c r="I25" s="270"/>
      <c r="J25" s="270"/>
      <c r="K25" s="270"/>
      <c r="L25" s="270"/>
      <c r="M25" s="270"/>
      <c r="N25" s="270"/>
      <c r="O25" s="270"/>
      <c r="P25" s="270"/>
      <c r="Q25" s="270"/>
      <c r="R25" s="270"/>
      <c r="S25" s="270"/>
      <c r="T25" s="270"/>
      <c r="U25" s="270"/>
    </row>
    <row r="26" spans="2:26" ht="19.8" x14ac:dyDescent="0.45">
      <c r="B26" s="10" t="s">
        <v>20</v>
      </c>
      <c r="D26" s="2"/>
    </row>
    <row r="27" spans="2:26" ht="19.8" x14ac:dyDescent="0.45">
      <c r="C27" s="10" t="s">
        <v>590</v>
      </c>
      <c r="D27" s="2"/>
      <c r="G27" s="2" t="s">
        <v>591</v>
      </c>
      <c r="L27" s="10" t="s">
        <v>22</v>
      </c>
    </row>
    <row r="28" spans="2:26" ht="19.8" x14ac:dyDescent="0.45">
      <c r="C28" s="10" t="s">
        <v>586</v>
      </c>
      <c r="D28" s="2"/>
      <c r="G28" s="2" t="s">
        <v>587</v>
      </c>
      <c r="L28" s="10" t="s">
        <v>23</v>
      </c>
    </row>
    <row r="29" spans="2:26" ht="19.8" x14ac:dyDescent="0.45">
      <c r="C29" s="10" t="s">
        <v>588</v>
      </c>
      <c r="D29" s="2"/>
      <c r="G29" s="2" t="s">
        <v>589</v>
      </c>
      <c r="L29" s="10" t="s">
        <v>24</v>
      </c>
    </row>
    <row r="30" spans="2:26" ht="19.8" x14ac:dyDescent="0.45">
      <c r="B30" s="10" t="s">
        <v>21</v>
      </c>
      <c r="D30" s="2"/>
      <c r="Z30"/>
    </row>
    <row r="31" spans="2:26" ht="19.8" x14ac:dyDescent="0.45">
      <c r="C31" s="275" t="s">
        <v>53</v>
      </c>
      <c r="D31" s="275"/>
      <c r="E31" s="275"/>
      <c r="F31" s="275"/>
      <c r="G31" s="275"/>
      <c r="H31" s="275"/>
      <c r="I31" s="275"/>
      <c r="J31" s="275"/>
    </row>
    <row r="32" spans="2:26" x14ac:dyDescent="0.45">
      <c r="D32" s="2"/>
    </row>
    <row r="33" spans="2:20" x14ac:dyDescent="0.45">
      <c r="B33" s="11" t="s">
        <v>40</v>
      </c>
    </row>
    <row r="34" spans="2:20" x14ac:dyDescent="0.45">
      <c r="B34" s="271" t="s">
        <v>41</v>
      </c>
      <c r="C34" s="271"/>
      <c r="D34" s="276" t="s">
        <v>42</v>
      </c>
      <c r="E34" s="276"/>
      <c r="F34" s="276"/>
      <c r="G34" s="276"/>
      <c r="H34" s="276"/>
      <c r="I34" s="276"/>
      <c r="J34" s="276"/>
      <c r="K34" s="276"/>
      <c r="L34" s="276"/>
      <c r="M34" s="276"/>
      <c r="N34" s="276"/>
      <c r="O34" s="276"/>
      <c r="P34" s="276"/>
      <c r="Q34" s="276"/>
      <c r="R34" s="276"/>
      <c r="S34" s="276"/>
      <c r="T34" s="276"/>
    </row>
    <row r="35" spans="2:20" x14ac:dyDescent="0.45">
      <c r="B35" s="272">
        <v>1</v>
      </c>
      <c r="C35" s="272"/>
      <c r="D35" s="277" t="s">
        <v>45</v>
      </c>
      <c r="E35" s="278"/>
      <c r="F35" s="278"/>
      <c r="G35" s="278"/>
      <c r="H35" s="278"/>
      <c r="I35" s="278"/>
      <c r="J35" s="278"/>
      <c r="K35" s="278"/>
      <c r="L35" s="278"/>
      <c r="M35" s="278"/>
      <c r="N35" s="278"/>
      <c r="O35" s="278"/>
      <c r="P35" s="278"/>
      <c r="Q35" s="278"/>
      <c r="R35" s="278"/>
      <c r="S35" s="278"/>
      <c r="T35" s="278"/>
    </row>
    <row r="36" spans="2:20" x14ac:dyDescent="0.45">
      <c r="B36" s="272">
        <v>2</v>
      </c>
      <c r="C36" s="272"/>
      <c r="D36" s="278" t="s">
        <v>43</v>
      </c>
      <c r="E36" s="278"/>
      <c r="F36" s="278"/>
      <c r="G36" s="278"/>
      <c r="H36" s="278"/>
      <c r="I36" s="278"/>
      <c r="J36" s="278"/>
      <c r="K36" s="278"/>
      <c r="L36" s="278"/>
      <c r="M36" s="278"/>
      <c r="N36" s="278"/>
      <c r="O36" s="278"/>
      <c r="P36" s="278"/>
      <c r="Q36" s="278"/>
      <c r="R36" s="278"/>
      <c r="S36" s="278"/>
      <c r="T36" s="278"/>
    </row>
    <row r="37" spans="2:20" x14ac:dyDescent="0.45">
      <c r="B37" s="272">
        <v>3</v>
      </c>
      <c r="C37" s="272"/>
      <c r="D37" s="278" t="s">
        <v>46</v>
      </c>
      <c r="E37" s="278"/>
      <c r="F37" s="278"/>
      <c r="G37" s="278"/>
      <c r="H37" s="278"/>
      <c r="I37" s="278"/>
      <c r="J37" s="278"/>
      <c r="K37" s="278"/>
      <c r="L37" s="278"/>
      <c r="M37" s="278"/>
      <c r="N37" s="278"/>
      <c r="O37" s="278"/>
      <c r="P37" s="278"/>
      <c r="Q37" s="278"/>
      <c r="R37" s="278"/>
      <c r="S37" s="278"/>
      <c r="T37" s="278"/>
    </row>
  </sheetData>
  <mergeCells count="27">
    <mergeCell ref="G17:J17"/>
    <mergeCell ref="C17:F17"/>
    <mergeCell ref="C18:F18"/>
    <mergeCell ref="G18:J18"/>
    <mergeCell ref="C31:J31"/>
    <mergeCell ref="B37:C37"/>
    <mergeCell ref="D34:T34"/>
    <mergeCell ref="D35:T35"/>
    <mergeCell ref="D36:T36"/>
    <mergeCell ref="D37:T37"/>
    <mergeCell ref="B36:C36"/>
    <mergeCell ref="A1:M1"/>
    <mergeCell ref="B5:U7"/>
    <mergeCell ref="B23:U25"/>
    <mergeCell ref="B34:C34"/>
    <mergeCell ref="B35:C35"/>
    <mergeCell ref="B8:U8"/>
    <mergeCell ref="B9:U9"/>
    <mergeCell ref="B11:U11"/>
    <mergeCell ref="B13:U13"/>
    <mergeCell ref="B16:U16"/>
    <mergeCell ref="C10:U10"/>
    <mergeCell ref="C12:U12"/>
    <mergeCell ref="C14:U14"/>
    <mergeCell ref="C15:U15"/>
    <mergeCell ref="L17:T17"/>
    <mergeCell ref="L18:T18"/>
  </mergeCells>
  <phoneticPr fontId="3"/>
  <pageMargins left="0.70866141732283472" right="0.70866141732283472" top="0.74803149606299213" bottom="0.74803149606299213" header="0.31496062992125984" footer="0.31496062992125984"/>
  <pageSetup paperSize="9" orientation="portrait" r:id="rId1"/>
  <headerFooter>
    <oddFooter>&amp;C&amp;A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8F03A-333C-4056-9947-96FE1889E38B}">
  <dimension ref="A1:V2"/>
  <sheetViews>
    <sheetView view="pageBreakPreview" zoomScale="145" zoomScaleNormal="100" zoomScaleSheetLayoutView="145" workbookViewId="0">
      <selection activeCell="K16" sqref="K16"/>
    </sheetView>
  </sheetViews>
  <sheetFormatPr defaultColWidth="9" defaultRowHeight="18" x14ac:dyDescent="0.45"/>
  <cols>
    <col min="1" max="3" width="3.59765625" style="2" customWidth="1"/>
    <col min="4" max="4" width="3.59765625" style="1" customWidth="1"/>
    <col min="5" max="32" width="3.59765625" style="2" customWidth="1"/>
    <col min="33" max="16384" width="9" style="2"/>
  </cols>
  <sheetData>
    <row r="1" spans="1:22" ht="22.2" x14ac:dyDescent="0.55000000000000004">
      <c r="A1" s="269" t="str">
        <f ca="1">RIGHT(CELL("filename",A1),LEN(CELL("filename",A1))-FIND("]",CELL("filename",A1)))</f>
        <v>★令和８年度組織体制について</v>
      </c>
      <c r="B1" s="269"/>
      <c r="C1" s="269"/>
      <c r="D1" s="269"/>
      <c r="E1" s="269"/>
      <c r="F1" s="269"/>
      <c r="G1" s="269"/>
      <c r="H1" s="269"/>
      <c r="I1" s="269"/>
      <c r="J1" s="269"/>
      <c r="K1" s="269"/>
      <c r="L1" s="269"/>
      <c r="M1" s="269"/>
      <c r="R1" s="12" t="str">
        <f>目次!A5</f>
        <v xml:space="preserve">2026.3保証統計情報 </v>
      </c>
      <c r="S1" s="12"/>
      <c r="T1" s="12"/>
      <c r="U1" s="12"/>
      <c r="V1" s="12"/>
    </row>
    <row r="2" spans="1:22" ht="22.2" x14ac:dyDescent="0.55000000000000004">
      <c r="A2" s="3"/>
      <c r="B2" s="4"/>
      <c r="D2" s="5"/>
      <c r="H2" s="6"/>
      <c r="I2" s="6"/>
    </row>
  </sheetData>
  <mergeCells count="1">
    <mergeCell ref="A1:M1"/>
  </mergeCells>
  <phoneticPr fontId="3"/>
  <pageMargins left="0.70866141732283472" right="0.70866141732283472" top="0.74803149606299213" bottom="0.74803149606299213" header="0.31496062992125984" footer="0.31496062992125984"/>
  <pageSetup paperSize="9" orientation="portrait" r:id="rId1"/>
  <headerFooter>
    <oddFooter>&amp;C&amp;A
&amp;P</oddFooter>
  </headerFooter>
  <colBreaks count="1" manualBreakCount="1">
    <brk id="26"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CCD5A-5E89-4BA0-A951-7F1433DC9EB0}">
  <dimension ref="A1:V229"/>
  <sheetViews>
    <sheetView view="pageBreakPreview" zoomScale="130" zoomScaleNormal="100" zoomScaleSheetLayoutView="130" workbookViewId="0">
      <selection activeCell="AA220" sqref="AA220"/>
    </sheetView>
  </sheetViews>
  <sheetFormatPr defaultColWidth="9" defaultRowHeight="18" x14ac:dyDescent="0.45"/>
  <cols>
    <col min="1" max="3" width="3.59765625" style="2" customWidth="1"/>
    <col min="4" max="4" width="3.59765625" style="1" customWidth="1"/>
    <col min="5" max="32" width="3.59765625" style="2" customWidth="1"/>
    <col min="33" max="16384" width="9" style="2"/>
  </cols>
  <sheetData>
    <row r="1" spans="1:22" ht="22.2" x14ac:dyDescent="0.55000000000000004">
      <c r="A1" s="269" t="str">
        <f ca="1">RIGHT(CELL("filename",A1),LEN(CELL("filename",A1))-FIND("]",CELL("filename",A1)))</f>
        <v>★職員紹介</v>
      </c>
      <c r="B1" s="269"/>
      <c r="C1" s="269"/>
      <c r="D1" s="269"/>
      <c r="E1" s="269"/>
      <c r="F1" s="269"/>
      <c r="G1" s="269"/>
      <c r="H1" s="269"/>
      <c r="I1" s="269"/>
      <c r="J1" s="269"/>
      <c r="K1" s="269"/>
      <c r="L1" s="269"/>
      <c r="M1" s="269"/>
      <c r="R1" s="12" t="str">
        <f>目次!A5</f>
        <v xml:space="preserve">2026.3保証統計情報 </v>
      </c>
      <c r="S1" s="12"/>
      <c r="T1" s="12"/>
      <c r="U1" s="12"/>
      <c r="V1" s="12"/>
    </row>
    <row r="2" spans="1:22" ht="24" customHeight="1" x14ac:dyDescent="0.45">
      <c r="A2" s="14"/>
      <c r="B2" s="14"/>
      <c r="C2" s="14"/>
      <c r="D2" s="14"/>
      <c r="E2" s="14"/>
      <c r="F2" s="14"/>
      <c r="G2" s="14"/>
      <c r="H2" s="14"/>
      <c r="I2" s="14"/>
      <c r="J2" s="14"/>
      <c r="K2" s="14"/>
      <c r="L2" s="14"/>
      <c r="M2" s="14"/>
      <c r="N2" s="14"/>
      <c r="O2" s="14"/>
      <c r="P2" s="14"/>
      <c r="Q2" s="14"/>
      <c r="R2" s="14"/>
      <c r="S2" s="14"/>
      <c r="T2" s="14"/>
      <c r="U2" s="14"/>
      <c r="V2" s="14"/>
    </row>
    <row r="3" spans="1:22" ht="18.75" customHeight="1" x14ac:dyDescent="0.45">
      <c r="A3" s="14"/>
      <c r="B3" s="14"/>
      <c r="C3" s="14"/>
      <c r="D3" s="14"/>
      <c r="E3" s="14"/>
      <c r="F3" s="14"/>
      <c r="G3" s="14"/>
      <c r="H3" s="14"/>
      <c r="I3" s="14"/>
      <c r="J3" s="14"/>
      <c r="K3" s="14"/>
      <c r="L3" s="14"/>
      <c r="M3" s="14"/>
      <c r="N3" s="14"/>
      <c r="O3" s="14"/>
      <c r="P3" s="14"/>
      <c r="Q3" s="14"/>
      <c r="R3" s="14"/>
      <c r="S3" s="14"/>
      <c r="T3" s="14"/>
      <c r="U3" s="14"/>
      <c r="V3" s="14"/>
    </row>
    <row r="4" spans="1:22" ht="18.75" customHeight="1" x14ac:dyDescent="0.45">
      <c r="A4" s="14"/>
      <c r="B4" s="14"/>
      <c r="C4" s="14"/>
      <c r="D4" s="14"/>
      <c r="E4" s="14"/>
      <c r="F4" s="14"/>
      <c r="G4" s="14"/>
      <c r="H4" s="14"/>
      <c r="I4" s="14"/>
      <c r="J4" s="14"/>
      <c r="K4" s="14"/>
      <c r="L4" s="14"/>
      <c r="M4" s="14"/>
      <c r="N4" s="14"/>
      <c r="O4" s="14"/>
      <c r="P4" s="14"/>
      <c r="Q4" s="14"/>
      <c r="R4" s="14"/>
      <c r="S4" s="14"/>
      <c r="T4" s="14"/>
      <c r="U4" s="14"/>
      <c r="V4" s="14"/>
    </row>
    <row r="5" spans="1:22" x14ac:dyDescent="0.45">
      <c r="B5" s="279" t="s">
        <v>19</v>
      </c>
      <c r="C5" s="279"/>
      <c r="D5" s="279"/>
      <c r="E5" s="279"/>
      <c r="F5" s="279"/>
      <c r="G5" s="279"/>
      <c r="H5" s="279"/>
      <c r="I5" s="279"/>
      <c r="J5" s="279"/>
      <c r="K5" s="279"/>
      <c r="L5" s="279"/>
      <c r="M5" s="279"/>
      <c r="N5" s="279"/>
      <c r="O5" s="279"/>
      <c r="P5" s="279"/>
      <c r="Q5" s="279"/>
      <c r="R5" s="279"/>
      <c r="S5" s="279"/>
      <c r="T5" s="279"/>
      <c r="U5" s="279"/>
    </row>
    <row r="6" spans="1:22" x14ac:dyDescent="0.45">
      <c r="B6" s="279"/>
      <c r="C6" s="279"/>
      <c r="D6" s="279"/>
      <c r="E6" s="279"/>
      <c r="F6" s="279"/>
      <c r="G6" s="279"/>
      <c r="H6" s="279"/>
      <c r="I6" s="279"/>
      <c r="J6" s="279"/>
      <c r="K6" s="279"/>
      <c r="L6" s="279"/>
      <c r="M6" s="279"/>
      <c r="N6" s="279"/>
      <c r="O6" s="279"/>
      <c r="P6" s="279"/>
      <c r="Q6" s="279"/>
      <c r="R6" s="279"/>
      <c r="S6" s="279"/>
      <c r="T6" s="279"/>
      <c r="U6" s="279"/>
    </row>
    <row r="7" spans="1:22" x14ac:dyDescent="0.45">
      <c r="E7"/>
      <c r="F7" s="280"/>
      <c r="G7" s="280"/>
      <c r="H7" s="280"/>
      <c r="I7" s="280"/>
      <c r="J7" s="280"/>
      <c r="K7" s="280"/>
      <c r="L7" s="280"/>
      <c r="M7" s="280"/>
      <c r="N7" s="280"/>
      <c r="O7" s="280"/>
      <c r="P7" s="280"/>
      <c r="Q7" s="280"/>
      <c r="R7"/>
    </row>
    <row r="8" spans="1:22" x14ac:dyDescent="0.45">
      <c r="E8"/>
      <c r="F8" s="280"/>
      <c r="G8" s="280"/>
      <c r="H8" s="280"/>
      <c r="I8" s="280"/>
      <c r="J8" s="280"/>
      <c r="K8" s="280"/>
      <c r="L8" s="280"/>
      <c r="M8" s="280"/>
      <c r="N8" s="280"/>
      <c r="O8" s="280"/>
      <c r="P8" s="280"/>
      <c r="Q8" s="280"/>
      <c r="R8"/>
    </row>
    <row r="9" spans="1:22" x14ac:dyDescent="0.45">
      <c r="E9"/>
      <c r="F9" s="280"/>
      <c r="G9" s="280"/>
      <c r="H9" s="280"/>
      <c r="I9" s="280"/>
      <c r="J9" s="280"/>
      <c r="K9" s="280"/>
      <c r="L9" s="280"/>
      <c r="M9" s="280"/>
      <c r="N9" s="280"/>
      <c r="O9" s="280"/>
      <c r="P9" s="280"/>
      <c r="Q9" s="280"/>
      <c r="R9"/>
    </row>
    <row r="10" spans="1:22" x14ac:dyDescent="0.45">
      <c r="E10"/>
      <c r="F10" s="280"/>
      <c r="G10" s="280"/>
      <c r="H10" s="280"/>
      <c r="I10" s="280"/>
      <c r="J10" s="280"/>
      <c r="K10" s="280"/>
      <c r="L10" s="280"/>
      <c r="M10" s="280"/>
      <c r="N10" s="280"/>
      <c r="O10" s="280"/>
      <c r="P10" s="280"/>
      <c r="Q10" s="280"/>
      <c r="R10"/>
    </row>
    <row r="11" spans="1:22" x14ac:dyDescent="0.45">
      <c r="E11"/>
      <c r="F11" s="280"/>
      <c r="G11" s="280"/>
      <c r="H11" s="280"/>
      <c r="I11" s="280"/>
      <c r="J11" s="280"/>
      <c r="K11" s="280"/>
      <c r="L11" s="280"/>
      <c r="M11" s="280"/>
      <c r="N11" s="280"/>
      <c r="O11" s="280"/>
      <c r="P11" s="280"/>
      <c r="Q11" s="280"/>
      <c r="R11"/>
    </row>
    <row r="12" spans="1:22" x14ac:dyDescent="0.45">
      <c r="E12"/>
      <c r="F12" s="280"/>
      <c r="G12" s="280"/>
      <c r="H12" s="280"/>
      <c r="I12" s="280"/>
      <c r="J12" s="280"/>
      <c r="K12" s="280"/>
      <c r="L12" s="280"/>
      <c r="M12" s="280"/>
      <c r="N12" s="280"/>
      <c r="O12" s="280"/>
      <c r="P12" s="280"/>
      <c r="Q12" s="280"/>
      <c r="R12"/>
    </row>
    <row r="13" spans="1:22" x14ac:dyDescent="0.45">
      <c r="E13"/>
      <c r="F13" s="280"/>
      <c r="G13" s="280"/>
      <c r="H13" s="280"/>
      <c r="I13" s="280"/>
      <c r="J13" s="280"/>
      <c r="K13" s="280"/>
      <c r="L13" s="280"/>
      <c r="M13" s="280"/>
      <c r="N13" s="280"/>
      <c r="O13" s="280"/>
      <c r="P13" s="280"/>
      <c r="Q13" s="280"/>
      <c r="R13"/>
    </row>
    <row r="14" spans="1:22" x14ac:dyDescent="0.45">
      <c r="E14"/>
      <c r="F14" s="280"/>
      <c r="G14" s="280"/>
      <c r="H14" s="280"/>
      <c r="I14" s="280"/>
      <c r="J14" s="280"/>
      <c r="K14" s="280"/>
      <c r="L14" s="280"/>
      <c r="M14" s="280"/>
      <c r="N14" s="280"/>
      <c r="O14" s="280"/>
      <c r="P14" s="280"/>
      <c r="Q14" s="280"/>
      <c r="R14"/>
    </row>
    <row r="15" spans="1:22" x14ac:dyDescent="0.45">
      <c r="E15"/>
      <c r="F15" s="280"/>
      <c r="G15" s="280"/>
      <c r="H15" s="280"/>
      <c r="I15" s="280"/>
      <c r="J15" s="280"/>
      <c r="K15" s="280"/>
      <c r="L15" s="280"/>
      <c r="M15" s="280"/>
      <c r="N15" s="280"/>
      <c r="O15" s="280"/>
      <c r="P15" s="280"/>
      <c r="Q15" s="280"/>
      <c r="R15"/>
    </row>
    <row r="16" spans="1:22" x14ac:dyDescent="0.45">
      <c r="B16" s="2" t="s">
        <v>57</v>
      </c>
    </row>
    <row r="17" spans="2:21" ht="18.75" customHeight="1" x14ac:dyDescent="0.45">
      <c r="B17" s="281" t="s">
        <v>62</v>
      </c>
      <c r="C17" s="282"/>
      <c r="D17" s="282"/>
      <c r="E17" s="282"/>
      <c r="F17" s="282"/>
      <c r="G17" s="282"/>
      <c r="H17" s="282"/>
      <c r="I17" s="282"/>
      <c r="J17" s="282"/>
      <c r="K17" s="282"/>
      <c r="L17" s="282"/>
      <c r="M17" s="282"/>
      <c r="N17" s="282"/>
      <c r="O17" s="282"/>
      <c r="P17" s="282"/>
      <c r="Q17" s="282"/>
      <c r="R17" s="282"/>
      <c r="S17" s="282"/>
      <c r="T17" s="282"/>
      <c r="U17" s="283"/>
    </row>
    <row r="18" spans="2:21" x14ac:dyDescent="0.45">
      <c r="B18" s="284"/>
      <c r="C18" s="285"/>
      <c r="D18" s="285"/>
      <c r="E18" s="285"/>
      <c r="F18" s="285"/>
      <c r="G18" s="285"/>
      <c r="H18" s="285"/>
      <c r="I18" s="285"/>
      <c r="J18" s="285"/>
      <c r="K18" s="285"/>
      <c r="L18" s="285"/>
      <c r="M18" s="285"/>
      <c r="N18" s="285"/>
      <c r="O18" s="285"/>
      <c r="P18" s="285"/>
      <c r="Q18" s="285"/>
      <c r="R18" s="285"/>
      <c r="S18" s="285"/>
      <c r="T18" s="285"/>
      <c r="U18" s="286"/>
    </row>
    <row r="19" spans="2:21" x14ac:dyDescent="0.45">
      <c r="B19" s="284"/>
      <c r="C19" s="285"/>
      <c r="D19" s="285"/>
      <c r="E19" s="285"/>
      <c r="F19" s="285"/>
      <c r="G19" s="285"/>
      <c r="H19" s="285"/>
      <c r="I19" s="285"/>
      <c r="J19" s="285"/>
      <c r="K19" s="285"/>
      <c r="L19" s="285"/>
      <c r="M19" s="285"/>
      <c r="N19" s="285"/>
      <c r="O19" s="285"/>
      <c r="P19" s="285"/>
      <c r="Q19" s="285"/>
      <c r="R19" s="285"/>
      <c r="S19" s="285"/>
      <c r="T19" s="285"/>
      <c r="U19" s="286"/>
    </row>
    <row r="20" spans="2:21" x14ac:dyDescent="0.45">
      <c r="B20" s="287"/>
      <c r="C20" s="288"/>
      <c r="D20" s="288"/>
      <c r="E20" s="288"/>
      <c r="F20" s="288"/>
      <c r="G20" s="288"/>
      <c r="H20" s="288"/>
      <c r="I20" s="288"/>
      <c r="J20" s="288"/>
      <c r="K20" s="288"/>
      <c r="L20" s="288"/>
      <c r="M20" s="288"/>
      <c r="N20" s="288"/>
      <c r="O20" s="288"/>
      <c r="P20" s="288"/>
      <c r="Q20" s="288"/>
      <c r="R20" s="288"/>
      <c r="S20" s="288"/>
      <c r="T20" s="288"/>
      <c r="U20" s="289"/>
    </row>
    <row r="21" spans="2:21" x14ac:dyDescent="0.45">
      <c r="B21" s="13"/>
      <c r="C21" s="13"/>
      <c r="D21" s="13"/>
      <c r="E21" s="13"/>
      <c r="F21" s="13"/>
      <c r="G21" s="13"/>
      <c r="H21" s="13"/>
      <c r="I21" s="13"/>
      <c r="J21" s="13"/>
      <c r="K21" s="13"/>
      <c r="L21" s="13"/>
      <c r="M21" s="13"/>
      <c r="N21" s="13"/>
      <c r="O21" s="13"/>
      <c r="P21" s="13"/>
      <c r="Q21" s="13"/>
      <c r="R21" s="13"/>
      <c r="S21" s="13"/>
      <c r="T21" s="13"/>
      <c r="U21" s="13"/>
    </row>
    <row r="22" spans="2:21" x14ac:dyDescent="0.45">
      <c r="B22" s="13"/>
      <c r="C22" s="13"/>
      <c r="D22" s="13"/>
      <c r="E22" s="13"/>
      <c r="F22" s="13"/>
      <c r="G22" s="13"/>
      <c r="H22" s="13"/>
      <c r="I22" s="13"/>
      <c r="J22" s="13"/>
      <c r="K22" s="13"/>
      <c r="L22" s="13"/>
      <c r="M22" s="13"/>
      <c r="N22" s="13"/>
      <c r="O22" s="13"/>
      <c r="P22" s="13"/>
      <c r="Q22" s="13"/>
      <c r="R22" s="13"/>
      <c r="S22" s="13"/>
      <c r="T22" s="13"/>
      <c r="U22" s="13"/>
    </row>
    <row r="23" spans="2:21" x14ac:dyDescent="0.45">
      <c r="B23" s="279" t="s">
        <v>9</v>
      </c>
      <c r="C23" s="279"/>
      <c r="D23" s="279"/>
      <c r="E23" s="279"/>
      <c r="F23" s="279"/>
      <c r="G23" s="279"/>
      <c r="H23" s="279"/>
      <c r="I23" s="279"/>
      <c r="J23" s="279"/>
      <c r="K23" s="279"/>
      <c r="L23" s="279"/>
      <c r="M23" s="279"/>
      <c r="N23" s="279"/>
      <c r="O23" s="279"/>
      <c r="P23" s="279"/>
      <c r="Q23" s="279"/>
      <c r="R23" s="279"/>
      <c r="S23" s="279"/>
      <c r="T23" s="279"/>
      <c r="U23" s="279"/>
    </row>
    <row r="24" spans="2:21" x14ac:dyDescent="0.45">
      <c r="B24" s="279"/>
      <c r="C24" s="279"/>
      <c r="D24" s="279"/>
      <c r="E24" s="279"/>
      <c r="F24" s="279"/>
      <c r="G24" s="279"/>
      <c r="H24" s="279"/>
      <c r="I24" s="279"/>
      <c r="J24" s="279"/>
      <c r="K24" s="279"/>
      <c r="L24" s="279"/>
      <c r="M24" s="279"/>
      <c r="N24" s="279"/>
      <c r="O24" s="279"/>
      <c r="P24" s="279"/>
      <c r="Q24" s="279"/>
      <c r="R24" s="279"/>
      <c r="S24" s="279"/>
      <c r="T24" s="279"/>
      <c r="U24" s="279"/>
    </row>
    <row r="25" spans="2:21" x14ac:dyDescent="0.45">
      <c r="E25"/>
      <c r="F25" s="280"/>
      <c r="G25" s="280"/>
      <c r="H25" s="280"/>
      <c r="I25" s="280"/>
      <c r="J25" s="280"/>
      <c r="K25" s="280"/>
      <c r="L25" s="280"/>
      <c r="M25" s="280"/>
      <c r="N25" s="280"/>
      <c r="O25" s="280"/>
      <c r="P25" s="280"/>
      <c r="Q25" s="280"/>
      <c r="R25"/>
    </row>
    <row r="26" spans="2:21" x14ac:dyDescent="0.45">
      <c r="E26"/>
      <c r="F26" s="280"/>
      <c r="G26" s="280"/>
      <c r="H26" s="280"/>
      <c r="I26" s="280"/>
      <c r="J26" s="280"/>
      <c r="K26" s="280"/>
      <c r="L26" s="280"/>
      <c r="M26" s="280"/>
      <c r="N26" s="280"/>
      <c r="O26" s="280"/>
      <c r="P26" s="280"/>
      <c r="Q26" s="280"/>
      <c r="R26"/>
    </row>
    <row r="27" spans="2:21" x14ac:dyDescent="0.45">
      <c r="E27"/>
      <c r="F27" s="280"/>
      <c r="G27" s="280"/>
      <c r="H27" s="280"/>
      <c r="I27" s="280"/>
      <c r="J27" s="280"/>
      <c r="K27" s="280"/>
      <c r="L27" s="280"/>
      <c r="M27" s="280"/>
      <c r="N27" s="280"/>
      <c r="O27" s="280"/>
      <c r="P27" s="280"/>
      <c r="Q27" s="280"/>
      <c r="R27"/>
    </row>
    <row r="28" spans="2:21" x14ac:dyDescent="0.45">
      <c r="E28"/>
      <c r="F28" s="280"/>
      <c r="G28" s="280"/>
      <c r="H28" s="280"/>
      <c r="I28" s="280"/>
      <c r="J28" s="280"/>
      <c r="K28" s="280"/>
      <c r="L28" s="280"/>
      <c r="M28" s="280"/>
      <c r="N28" s="280"/>
      <c r="O28" s="280"/>
      <c r="P28" s="280"/>
      <c r="Q28" s="280"/>
      <c r="R28"/>
    </row>
    <row r="29" spans="2:21" x14ac:dyDescent="0.45">
      <c r="E29"/>
      <c r="F29" s="280"/>
      <c r="G29" s="280"/>
      <c r="H29" s="280"/>
      <c r="I29" s="280"/>
      <c r="J29" s="280"/>
      <c r="K29" s="280"/>
      <c r="L29" s="280"/>
      <c r="M29" s="280"/>
      <c r="N29" s="280"/>
      <c r="O29" s="280"/>
      <c r="P29" s="280"/>
      <c r="Q29" s="280"/>
      <c r="R29"/>
    </row>
    <row r="30" spans="2:21" x14ac:dyDescent="0.45">
      <c r="E30"/>
      <c r="F30" s="280"/>
      <c r="G30" s="280"/>
      <c r="H30" s="280"/>
      <c r="I30" s="280"/>
      <c r="J30" s="280"/>
      <c r="K30" s="280"/>
      <c r="L30" s="280"/>
      <c r="M30" s="280"/>
      <c r="N30" s="280"/>
      <c r="O30" s="280"/>
      <c r="P30" s="280"/>
      <c r="Q30" s="280"/>
      <c r="R30"/>
    </row>
    <row r="31" spans="2:21" x14ac:dyDescent="0.45">
      <c r="E31"/>
      <c r="F31" s="280"/>
      <c r="G31" s="280"/>
      <c r="H31" s="280"/>
      <c r="I31" s="280"/>
      <c r="J31" s="280"/>
      <c r="K31" s="280"/>
      <c r="L31" s="280"/>
      <c r="M31" s="280"/>
      <c r="N31" s="280"/>
      <c r="O31" s="280"/>
      <c r="P31" s="280"/>
      <c r="Q31" s="280"/>
      <c r="R31"/>
    </row>
    <row r="32" spans="2:21" x14ac:dyDescent="0.45">
      <c r="E32"/>
      <c r="F32" s="280"/>
      <c r="G32" s="280"/>
      <c r="H32" s="280"/>
      <c r="I32" s="280"/>
      <c r="J32" s="280"/>
      <c r="K32" s="280"/>
      <c r="L32" s="280"/>
      <c r="M32" s="280"/>
      <c r="N32" s="280"/>
      <c r="O32" s="280"/>
      <c r="P32" s="280"/>
      <c r="Q32" s="280"/>
      <c r="R32"/>
    </row>
    <row r="33" spans="2:21" x14ac:dyDescent="0.45">
      <c r="E33"/>
      <c r="F33" s="280"/>
      <c r="G33" s="280"/>
      <c r="H33" s="280"/>
      <c r="I33" s="280"/>
      <c r="J33" s="280"/>
      <c r="K33" s="280"/>
      <c r="L33" s="280"/>
      <c r="M33" s="280"/>
      <c r="N33" s="280"/>
      <c r="O33" s="280"/>
      <c r="P33" s="280"/>
      <c r="Q33" s="280"/>
      <c r="R33"/>
    </row>
    <row r="34" spans="2:21" x14ac:dyDescent="0.45">
      <c r="B34" s="2" t="s">
        <v>59</v>
      </c>
    </row>
    <row r="35" spans="2:21" x14ac:dyDescent="0.45">
      <c r="B35" s="291" t="s">
        <v>31</v>
      </c>
      <c r="C35" s="292"/>
      <c r="D35" s="292"/>
      <c r="E35" s="292"/>
      <c r="F35" s="292"/>
      <c r="G35" s="292"/>
      <c r="H35" s="292"/>
      <c r="I35" s="292"/>
      <c r="J35" s="292"/>
      <c r="K35" s="292"/>
      <c r="L35" s="292"/>
      <c r="M35" s="292"/>
      <c r="N35" s="292"/>
      <c r="O35" s="292"/>
      <c r="P35" s="292"/>
      <c r="Q35" s="292"/>
      <c r="R35" s="292"/>
      <c r="S35" s="292"/>
      <c r="T35" s="292"/>
      <c r="U35" s="292"/>
    </row>
    <row r="36" spans="2:21" x14ac:dyDescent="0.45">
      <c r="B36" s="292"/>
      <c r="C36" s="292"/>
      <c r="D36" s="292"/>
      <c r="E36" s="292"/>
      <c r="F36" s="292"/>
      <c r="G36" s="292"/>
      <c r="H36" s="292"/>
      <c r="I36" s="292"/>
      <c r="J36" s="292"/>
      <c r="K36" s="292"/>
      <c r="L36" s="292"/>
      <c r="M36" s="292"/>
      <c r="N36" s="292"/>
      <c r="O36" s="292"/>
      <c r="P36" s="292"/>
      <c r="Q36" s="292"/>
      <c r="R36" s="292"/>
      <c r="S36" s="292"/>
      <c r="T36" s="292"/>
      <c r="U36" s="292"/>
    </row>
    <row r="37" spans="2:21" x14ac:dyDescent="0.45">
      <c r="B37" s="292"/>
      <c r="C37" s="292"/>
      <c r="D37" s="292"/>
      <c r="E37" s="292"/>
      <c r="F37" s="292"/>
      <c r="G37" s="292"/>
      <c r="H37" s="292"/>
      <c r="I37" s="292"/>
      <c r="J37" s="292"/>
      <c r="K37" s="292"/>
      <c r="L37" s="292"/>
      <c r="M37" s="292"/>
      <c r="N37" s="292"/>
      <c r="O37" s="292"/>
      <c r="P37" s="292"/>
      <c r="Q37" s="292"/>
      <c r="R37" s="292"/>
      <c r="S37" s="292"/>
      <c r="T37" s="292"/>
      <c r="U37" s="292"/>
    </row>
    <row r="38" spans="2:21" x14ac:dyDescent="0.45">
      <c r="B38" s="292"/>
      <c r="C38" s="292"/>
      <c r="D38" s="292"/>
      <c r="E38" s="292"/>
      <c r="F38" s="292"/>
      <c r="G38" s="292"/>
      <c r="H38" s="292"/>
      <c r="I38" s="292"/>
      <c r="J38" s="292"/>
      <c r="K38" s="292"/>
      <c r="L38" s="292"/>
      <c r="M38" s="292"/>
      <c r="N38" s="292"/>
      <c r="O38" s="292"/>
      <c r="P38" s="292"/>
      <c r="Q38" s="292"/>
      <c r="R38" s="292"/>
      <c r="S38" s="292"/>
      <c r="T38" s="292"/>
      <c r="U38" s="292"/>
    </row>
    <row r="40" spans="2:21" x14ac:dyDescent="0.45">
      <c r="B40" s="279" t="s">
        <v>10</v>
      </c>
      <c r="C40" s="279"/>
      <c r="D40" s="279"/>
      <c r="E40" s="279"/>
      <c r="F40" s="279"/>
      <c r="G40" s="279"/>
      <c r="H40" s="279"/>
      <c r="I40" s="279"/>
      <c r="J40" s="279"/>
      <c r="K40" s="279"/>
      <c r="L40" s="279"/>
      <c r="M40" s="279"/>
      <c r="N40" s="279"/>
      <c r="O40" s="279"/>
      <c r="P40" s="279"/>
      <c r="Q40" s="279"/>
      <c r="R40" s="279"/>
      <c r="S40" s="279"/>
      <c r="T40" s="279"/>
      <c r="U40" s="279"/>
    </row>
    <row r="41" spans="2:21" x14ac:dyDescent="0.45">
      <c r="B41" s="279"/>
      <c r="C41" s="279"/>
      <c r="D41" s="279"/>
      <c r="E41" s="279"/>
      <c r="F41" s="279"/>
      <c r="G41" s="279"/>
      <c r="H41" s="279"/>
      <c r="I41" s="279"/>
      <c r="J41" s="279"/>
      <c r="K41" s="279"/>
      <c r="L41" s="279"/>
      <c r="M41" s="279"/>
      <c r="N41" s="279"/>
      <c r="O41" s="279"/>
      <c r="P41" s="279"/>
      <c r="Q41" s="279"/>
      <c r="R41" s="279"/>
      <c r="S41" s="279"/>
      <c r="T41" s="279"/>
      <c r="U41" s="279"/>
    </row>
    <row r="42" spans="2:21" x14ac:dyDescent="0.45">
      <c r="F42" s="293"/>
      <c r="G42" s="293"/>
      <c r="H42" s="293"/>
      <c r="I42" s="293"/>
      <c r="J42" s="293"/>
      <c r="K42" s="293"/>
      <c r="L42" s="293"/>
      <c r="M42" s="293"/>
      <c r="N42" s="293"/>
      <c r="O42" s="293"/>
      <c r="P42" s="293"/>
      <c r="Q42" s="293"/>
    </row>
    <row r="43" spans="2:21" x14ac:dyDescent="0.45">
      <c r="F43" s="293"/>
      <c r="G43" s="293"/>
      <c r="H43" s="293"/>
      <c r="I43" s="293"/>
      <c r="J43" s="293"/>
      <c r="K43" s="293"/>
      <c r="L43" s="293"/>
      <c r="M43" s="293"/>
      <c r="N43" s="293"/>
      <c r="O43" s="293"/>
      <c r="P43" s="293"/>
      <c r="Q43" s="293"/>
    </row>
    <row r="44" spans="2:21" x14ac:dyDescent="0.45">
      <c r="F44" s="293"/>
      <c r="G44" s="293"/>
      <c r="H44" s="293"/>
      <c r="I44" s="293"/>
      <c r="J44" s="293"/>
      <c r="K44" s="293"/>
      <c r="L44" s="293"/>
      <c r="M44" s="293"/>
      <c r="N44" s="293"/>
      <c r="O44" s="293"/>
      <c r="P44" s="293"/>
      <c r="Q44" s="293"/>
    </row>
    <row r="45" spans="2:21" x14ac:dyDescent="0.45">
      <c r="F45" s="293"/>
      <c r="G45" s="293"/>
      <c r="H45" s="293"/>
      <c r="I45" s="293"/>
      <c r="J45" s="293"/>
      <c r="K45" s="293"/>
      <c r="L45" s="293"/>
      <c r="M45" s="293"/>
      <c r="N45" s="293"/>
      <c r="O45" s="293"/>
      <c r="P45" s="293"/>
      <c r="Q45" s="293"/>
    </row>
    <row r="46" spans="2:21" x14ac:dyDescent="0.45">
      <c r="F46" s="293"/>
      <c r="G46" s="293"/>
      <c r="H46" s="293"/>
      <c r="I46" s="293"/>
      <c r="J46" s="293"/>
      <c r="K46" s="293"/>
      <c r="L46" s="293"/>
      <c r="M46" s="293"/>
      <c r="N46" s="293"/>
      <c r="O46" s="293"/>
      <c r="P46" s="293"/>
      <c r="Q46" s="293"/>
    </row>
    <row r="47" spans="2:21" x14ac:dyDescent="0.45">
      <c r="F47" s="293"/>
      <c r="G47" s="293"/>
      <c r="H47" s="293"/>
      <c r="I47" s="293"/>
      <c r="J47" s="293"/>
      <c r="K47" s="293"/>
      <c r="L47" s="293"/>
      <c r="M47" s="293"/>
      <c r="N47" s="293"/>
      <c r="O47" s="293"/>
      <c r="P47" s="293"/>
      <c r="Q47" s="293"/>
    </row>
    <row r="48" spans="2:21" x14ac:dyDescent="0.45">
      <c r="F48" s="293"/>
      <c r="G48" s="293"/>
      <c r="H48" s="293"/>
      <c r="I48" s="293"/>
      <c r="J48" s="293"/>
      <c r="K48" s="293"/>
      <c r="L48" s="293"/>
      <c r="M48" s="293"/>
      <c r="N48" s="293"/>
      <c r="O48" s="293"/>
      <c r="P48" s="293"/>
      <c r="Q48" s="293"/>
    </row>
    <row r="49" spans="2:21" x14ac:dyDescent="0.45">
      <c r="F49" s="293"/>
      <c r="G49" s="293"/>
      <c r="H49" s="293"/>
      <c r="I49" s="293"/>
      <c r="J49" s="293"/>
      <c r="K49" s="293"/>
      <c r="L49" s="293"/>
      <c r="M49" s="293"/>
      <c r="N49" s="293"/>
      <c r="O49" s="293"/>
      <c r="P49" s="293"/>
      <c r="Q49" s="293"/>
    </row>
    <row r="50" spans="2:21" x14ac:dyDescent="0.45">
      <c r="F50" s="293"/>
      <c r="G50" s="293"/>
      <c r="H50" s="293"/>
      <c r="I50" s="293"/>
      <c r="J50" s="293"/>
      <c r="K50" s="293"/>
      <c r="L50" s="293"/>
      <c r="M50" s="293"/>
      <c r="N50" s="293"/>
      <c r="O50" s="293"/>
      <c r="P50" s="293"/>
      <c r="Q50" s="293"/>
    </row>
    <row r="51" spans="2:21" x14ac:dyDescent="0.45">
      <c r="B51" s="2" t="s">
        <v>34</v>
      </c>
    </row>
    <row r="52" spans="2:21" x14ac:dyDescent="0.45">
      <c r="B52" s="290" t="s">
        <v>27</v>
      </c>
      <c r="C52" s="290"/>
      <c r="D52" s="290"/>
      <c r="E52" s="290"/>
      <c r="F52" s="290"/>
      <c r="G52" s="290"/>
      <c r="H52" s="290"/>
      <c r="I52" s="290"/>
      <c r="J52" s="290"/>
      <c r="K52" s="290"/>
      <c r="L52" s="290"/>
      <c r="M52" s="290"/>
      <c r="N52" s="290"/>
      <c r="O52" s="290"/>
      <c r="P52" s="290"/>
      <c r="Q52" s="290"/>
      <c r="R52" s="290"/>
      <c r="S52" s="290"/>
      <c r="T52" s="290"/>
      <c r="U52" s="290"/>
    </row>
    <row r="53" spans="2:21" x14ac:dyDescent="0.45">
      <c r="B53" s="290"/>
      <c r="C53" s="290"/>
      <c r="D53" s="290"/>
      <c r="E53" s="290"/>
      <c r="F53" s="290"/>
      <c r="G53" s="290"/>
      <c r="H53" s="290"/>
      <c r="I53" s="290"/>
      <c r="J53" s="290"/>
      <c r="K53" s="290"/>
      <c r="L53" s="290"/>
      <c r="M53" s="290"/>
      <c r="N53" s="290"/>
      <c r="O53" s="290"/>
      <c r="P53" s="290"/>
      <c r="Q53" s="290"/>
      <c r="R53" s="290"/>
      <c r="S53" s="290"/>
      <c r="T53" s="290"/>
      <c r="U53" s="290"/>
    </row>
    <row r="54" spans="2:21" x14ac:dyDescent="0.45">
      <c r="B54" s="290"/>
      <c r="C54" s="290"/>
      <c r="D54" s="290"/>
      <c r="E54" s="290"/>
      <c r="F54" s="290"/>
      <c r="G54" s="290"/>
      <c r="H54" s="290"/>
      <c r="I54" s="290"/>
      <c r="J54" s="290"/>
      <c r="K54" s="290"/>
      <c r="L54" s="290"/>
      <c r="M54" s="290"/>
      <c r="N54" s="290"/>
      <c r="O54" s="290"/>
      <c r="P54" s="290"/>
      <c r="Q54" s="290"/>
      <c r="R54" s="290"/>
      <c r="S54" s="290"/>
      <c r="T54" s="290"/>
      <c r="U54" s="290"/>
    </row>
    <row r="55" spans="2:21" x14ac:dyDescent="0.45">
      <c r="B55" s="290"/>
      <c r="C55" s="290"/>
      <c r="D55" s="290"/>
      <c r="E55" s="290"/>
      <c r="F55" s="290"/>
      <c r="G55" s="290"/>
      <c r="H55" s="290"/>
      <c r="I55" s="290"/>
      <c r="J55" s="290"/>
      <c r="K55" s="290"/>
      <c r="L55" s="290"/>
      <c r="M55" s="290"/>
      <c r="N55" s="290"/>
      <c r="O55" s="290"/>
      <c r="P55" s="290"/>
      <c r="Q55" s="290"/>
      <c r="R55" s="290"/>
      <c r="S55" s="290"/>
      <c r="T55" s="290"/>
      <c r="U55" s="290"/>
    </row>
    <row r="56" spans="2:21" x14ac:dyDescent="0.45">
      <c r="B56" s="7"/>
      <c r="C56" s="7"/>
      <c r="D56" s="7"/>
      <c r="E56" s="7"/>
      <c r="F56" s="7"/>
      <c r="G56" s="7"/>
      <c r="H56" s="7"/>
      <c r="I56" s="7"/>
      <c r="J56" s="7"/>
      <c r="K56" s="7"/>
      <c r="L56" s="7"/>
      <c r="M56" s="7"/>
      <c r="N56" s="7"/>
      <c r="O56" s="7"/>
      <c r="P56" s="7"/>
      <c r="Q56" s="7"/>
      <c r="R56" s="7"/>
      <c r="S56" s="7"/>
      <c r="T56" s="7"/>
      <c r="U56" s="7"/>
    </row>
    <row r="58" spans="2:21" x14ac:dyDescent="0.45">
      <c r="B58" s="279" t="s">
        <v>11</v>
      </c>
      <c r="C58" s="279"/>
      <c r="D58" s="279"/>
      <c r="E58" s="279"/>
      <c r="F58" s="279"/>
      <c r="G58" s="279"/>
      <c r="H58" s="279"/>
      <c r="I58" s="279"/>
      <c r="J58" s="279"/>
      <c r="K58" s="279"/>
      <c r="L58" s="279"/>
      <c r="M58" s="279"/>
      <c r="N58" s="279"/>
      <c r="O58" s="279"/>
      <c r="P58" s="279"/>
      <c r="Q58" s="279"/>
      <c r="R58" s="279"/>
      <c r="S58" s="279"/>
      <c r="T58" s="279"/>
      <c r="U58" s="279"/>
    </row>
    <row r="59" spans="2:21" x14ac:dyDescent="0.45">
      <c r="B59" s="279"/>
      <c r="C59" s="279"/>
      <c r="D59" s="279"/>
      <c r="E59" s="279"/>
      <c r="F59" s="279"/>
      <c r="G59" s="279"/>
      <c r="H59" s="279"/>
      <c r="I59" s="279"/>
      <c r="J59" s="279"/>
      <c r="K59" s="279"/>
      <c r="L59" s="279"/>
      <c r="M59" s="279"/>
      <c r="N59" s="279"/>
      <c r="O59" s="279"/>
      <c r="P59" s="279"/>
      <c r="Q59" s="279"/>
      <c r="R59" s="279"/>
      <c r="S59" s="279"/>
      <c r="T59" s="279"/>
      <c r="U59" s="279"/>
    </row>
    <row r="60" spans="2:21" x14ac:dyDescent="0.45">
      <c r="F60" s="293"/>
      <c r="G60" s="293"/>
      <c r="H60" s="293"/>
      <c r="I60" s="293"/>
      <c r="J60" s="293"/>
      <c r="K60" s="293"/>
      <c r="L60" s="293"/>
      <c r="M60" s="293"/>
      <c r="N60" s="293"/>
      <c r="O60" s="293"/>
      <c r="P60" s="293"/>
      <c r="Q60" s="293"/>
    </row>
    <row r="61" spans="2:21" x14ac:dyDescent="0.45">
      <c r="F61" s="293"/>
      <c r="G61" s="293"/>
      <c r="H61" s="293"/>
      <c r="I61" s="293"/>
      <c r="J61" s="293"/>
      <c r="K61" s="293"/>
      <c r="L61" s="293"/>
      <c r="M61" s="293"/>
      <c r="N61" s="293"/>
      <c r="O61" s="293"/>
      <c r="P61" s="293"/>
      <c r="Q61" s="293"/>
    </row>
    <row r="62" spans="2:21" x14ac:dyDescent="0.45">
      <c r="F62" s="293"/>
      <c r="G62" s="293"/>
      <c r="H62" s="293"/>
      <c r="I62" s="293"/>
      <c r="J62" s="293"/>
      <c r="K62" s="293"/>
      <c r="L62" s="293"/>
      <c r="M62" s="293"/>
      <c r="N62" s="293"/>
      <c r="O62" s="293"/>
      <c r="P62" s="293"/>
      <c r="Q62" s="293"/>
    </row>
    <row r="63" spans="2:21" x14ac:dyDescent="0.45">
      <c r="F63" s="293"/>
      <c r="G63" s="293"/>
      <c r="H63" s="293"/>
      <c r="I63" s="293"/>
      <c r="J63" s="293"/>
      <c r="K63" s="293"/>
      <c r="L63" s="293"/>
      <c r="M63" s="293"/>
      <c r="N63" s="293"/>
      <c r="O63" s="293"/>
      <c r="P63" s="293"/>
      <c r="Q63" s="293"/>
    </row>
    <row r="64" spans="2:21" x14ac:dyDescent="0.45">
      <c r="F64" s="293"/>
      <c r="G64" s="293"/>
      <c r="H64" s="293"/>
      <c r="I64" s="293"/>
      <c r="J64" s="293"/>
      <c r="K64" s="293"/>
      <c r="L64" s="293"/>
      <c r="M64" s="293"/>
      <c r="N64" s="293"/>
      <c r="O64" s="293"/>
      <c r="P64" s="293"/>
      <c r="Q64" s="293"/>
    </row>
    <row r="65" spans="2:21" x14ac:dyDescent="0.45">
      <c r="F65" s="293"/>
      <c r="G65" s="293"/>
      <c r="H65" s="293"/>
      <c r="I65" s="293"/>
      <c r="J65" s="293"/>
      <c r="K65" s="293"/>
      <c r="L65" s="293"/>
      <c r="M65" s="293"/>
      <c r="N65" s="293"/>
      <c r="O65" s="293"/>
      <c r="P65" s="293"/>
      <c r="Q65" s="293"/>
    </row>
    <row r="66" spans="2:21" x14ac:dyDescent="0.45">
      <c r="F66" s="293"/>
      <c r="G66" s="293"/>
      <c r="H66" s="293"/>
      <c r="I66" s="293"/>
      <c r="J66" s="293"/>
      <c r="K66" s="293"/>
      <c r="L66" s="293"/>
      <c r="M66" s="293"/>
      <c r="N66" s="293"/>
      <c r="O66" s="293"/>
      <c r="P66" s="293"/>
      <c r="Q66" s="293"/>
    </row>
    <row r="67" spans="2:21" x14ac:dyDescent="0.45">
      <c r="F67" s="293"/>
      <c r="G67" s="293"/>
      <c r="H67" s="293"/>
      <c r="I67" s="293"/>
      <c r="J67" s="293"/>
      <c r="K67" s="293"/>
      <c r="L67" s="293"/>
      <c r="M67" s="293"/>
      <c r="N67" s="293"/>
      <c r="O67" s="293"/>
      <c r="P67" s="293"/>
      <c r="Q67" s="293"/>
    </row>
    <row r="68" spans="2:21" x14ac:dyDescent="0.45">
      <c r="F68" s="293"/>
      <c r="G68" s="293"/>
      <c r="H68" s="293"/>
      <c r="I68" s="293"/>
      <c r="J68" s="293"/>
      <c r="K68" s="293"/>
      <c r="L68" s="293"/>
      <c r="M68" s="293"/>
      <c r="N68" s="293"/>
      <c r="O68" s="293"/>
      <c r="P68" s="293"/>
      <c r="Q68" s="293"/>
    </row>
    <row r="69" spans="2:21" x14ac:dyDescent="0.45">
      <c r="B69" s="2" t="s">
        <v>600</v>
      </c>
    </row>
    <row r="70" spans="2:21" x14ac:dyDescent="0.45">
      <c r="B70" s="290" t="s">
        <v>597</v>
      </c>
      <c r="C70" s="290"/>
      <c r="D70" s="290"/>
      <c r="E70" s="290"/>
      <c r="F70" s="290"/>
      <c r="G70" s="290"/>
      <c r="H70" s="290"/>
      <c r="I70" s="290"/>
      <c r="J70" s="290"/>
      <c r="K70" s="290"/>
      <c r="L70" s="290"/>
      <c r="M70" s="290"/>
      <c r="N70" s="290"/>
      <c r="O70" s="290"/>
      <c r="P70" s="290"/>
      <c r="Q70" s="290"/>
      <c r="R70" s="290"/>
      <c r="S70" s="290"/>
      <c r="T70" s="290"/>
      <c r="U70" s="290"/>
    </row>
    <row r="71" spans="2:21" x14ac:dyDescent="0.45">
      <c r="B71" s="290"/>
      <c r="C71" s="290"/>
      <c r="D71" s="290"/>
      <c r="E71" s="290"/>
      <c r="F71" s="290"/>
      <c r="G71" s="290"/>
      <c r="H71" s="290"/>
      <c r="I71" s="290"/>
      <c r="J71" s="290"/>
      <c r="K71" s="290"/>
      <c r="L71" s="290"/>
      <c r="M71" s="290"/>
      <c r="N71" s="290"/>
      <c r="O71" s="290"/>
      <c r="P71" s="290"/>
      <c r="Q71" s="290"/>
      <c r="R71" s="290"/>
      <c r="S71" s="290"/>
      <c r="T71" s="290"/>
      <c r="U71" s="290"/>
    </row>
    <row r="72" spans="2:21" x14ac:dyDescent="0.45">
      <c r="B72" s="290"/>
      <c r="C72" s="290"/>
      <c r="D72" s="290"/>
      <c r="E72" s="290"/>
      <c r="F72" s="290"/>
      <c r="G72" s="290"/>
      <c r="H72" s="290"/>
      <c r="I72" s="290"/>
      <c r="J72" s="290"/>
      <c r="K72" s="290"/>
      <c r="L72" s="290"/>
      <c r="M72" s="290"/>
      <c r="N72" s="290"/>
      <c r="O72" s="290"/>
      <c r="P72" s="290"/>
      <c r="Q72" s="290"/>
      <c r="R72" s="290"/>
      <c r="S72" s="290"/>
      <c r="T72" s="290"/>
      <c r="U72" s="290"/>
    </row>
    <row r="73" spans="2:21" x14ac:dyDescent="0.45">
      <c r="B73" s="290"/>
      <c r="C73" s="290"/>
      <c r="D73" s="290"/>
      <c r="E73" s="290"/>
      <c r="F73" s="290"/>
      <c r="G73" s="290"/>
      <c r="H73" s="290"/>
      <c r="I73" s="290"/>
      <c r="J73" s="290"/>
      <c r="K73" s="290"/>
      <c r="L73" s="290"/>
      <c r="M73" s="290"/>
      <c r="N73" s="290"/>
      <c r="O73" s="290"/>
      <c r="P73" s="290"/>
      <c r="Q73" s="290"/>
      <c r="R73" s="290"/>
      <c r="S73" s="290"/>
      <c r="T73" s="290"/>
      <c r="U73" s="290"/>
    </row>
    <row r="79" spans="2:21" x14ac:dyDescent="0.45">
      <c r="B79" s="279" t="s">
        <v>12</v>
      </c>
      <c r="C79" s="279"/>
      <c r="D79" s="279"/>
      <c r="E79" s="279"/>
      <c r="F79" s="279"/>
      <c r="G79" s="279"/>
      <c r="H79" s="279"/>
      <c r="I79" s="279"/>
      <c r="J79" s="279"/>
      <c r="K79" s="279"/>
      <c r="L79" s="279"/>
      <c r="M79" s="279"/>
      <c r="N79" s="279"/>
      <c r="O79" s="279"/>
      <c r="P79" s="279"/>
      <c r="Q79" s="279"/>
      <c r="R79" s="279"/>
      <c r="S79" s="279"/>
      <c r="T79" s="279"/>
      <c r="U79" s="279"/>
    </row>
    <row r="80" spans="2:21" x14ac:dyDescent="0.45">
      <c r="B80" s="279"/>
      <c r="C80" s="279"/>
      <c r="D80" s="279"/>
      <c r="E80" s="279"/>
      <c r="F80" s="279"/>
      <c r="G80" s="279"/>
      <c r="H80" s="279"/>
      <c r="I80" s="279"/>
      <c r="J80" s="279"/>
      <c r="K80" s="279"/>
      <c r="L80" s="279"/>
      <c r="M80" s="279"/>
      <c r="N80" s="279"/>
      <c r="O80" s="279"/>
      <c r="P80" s="279"/>
      <c r="Q80" s="279"/>
      <c r="R80" s="279"/>
      <c r="S80" s="279"/>
      <c r="T80" s="279"/>
      <c r="U80" s="279"/>
    </row>
    <row r="81" spans="2:21" x14ac:dyDescent="0.45">
      <c r="F81" s="293"/>
      <c r="G81" s="293"/>
      <c r="H81" s="293"/>
      <c r="I81" s="293"/>
      <c r="J81" s="293"/>
      <c r="K81" s="293"/>
      <c r="L81" s="293"/>
      <c r="M81" s="293"/>
      <c r="N81" s="293"/>
      <c r="O81" s="293"/>
      <c r="P81" s="293"/>
      <c r="Q81" s="293"/>
    </row>
    <row r="82" spans="2:21" x14ac:dyDescent="0.45">
      <c r="F82" s="293"/>
      <c r="G82" s="293"/>
      <c r="H82" s="293"/>
      <c r="I82" s="293"/>
      <c r="J82" s="293"/>
      <c r="K82" s="293"/>
      <c r="L82" s="293"/>
      <c r="M82" s="293"/>
      <c r="N82" s="293"/>
      <c r="O82" s="293"/>
      <c r="P82" s="293"/>
      <c r="Q82" s="293"/>
    </row>
    <row r="83" spans="2:21" x14ac:dyDescent="0.45">
      <c r="F83" s="293"/>
      <c r="G83" s="293"/>
      <c r="H83" s="293"/>
      <c r="I83" s="293"/>
      <c r="J83" s="293"/>
      <c r="K83" s="293"/>
      <c r="L83" s="293"/>
      <c r="M83" s="293"/>
      <c r="N83" s="293"/>
      <c r="O83" s="293"/>
      <c r="P83" s="293"/>
      <c r="Q83" s="293"/>
    </row>
    <row r="84" spans="2:21" x14ac:dyDescent="0.45">
      <c r="F84" s="293"/>
      <c r="G84" s="293"/>
      <c r="H84" s="293"/>
      <c r="I84" s="293"/>
      <c r="J84" s="293"/>
      <c r="K84" s="293"/>
      <c r="L84" s="293"/>
      <c r="M84" s="293"/>
      <c r="N84" s="293"/>
      <c r="O84" s="293"/>
      <c r="P84" s="293"/>
      <c r="Q84" s="293"/>
    </row>
    <row r="85" spans="2:21" x14ac:dyDescent="0.45">
      <c r="F85" s="293"/>
      <c r="G85" s="293"/>
      <c r="H85" s="293"/>
      <c r="I85" s="293"/>
      <c r="J85" s="293"/>
      <c r="K85" s="293"/>
      <c r="L85" s="293"/>
      <c r="M85" s="293"/>
      <c r="N85" s="293"/>
      <c r="O85" s="293"/>
      <c r="P85" s="293"/>
      <c r="Q85" s="293"/>
    </row>
    <row r="86" spans="2:21" x14ac:dyDescent="0.45">
      <c r="F86" s="293"/>
      <c r="G86" s="293"/>
      <c r="H86" s="293"/>
      <c r="I86" s="293"/>
      <c r="J86" s="293"/>
      <c r="K86" s="293"/>
      <c r="L86" s="293"/>
      <c r="M86" s="293"/>
      <c r="N86" s="293"/>
      <c r="O86" s="293"/>
      <c r="P86" s="293"/>
      <c r="Q86" s="293"/>
    </row>
    <row r="87" spans="2:21" x14ac:dyDescent="0.45">
      <c r="F87" s="293"/>
      <c r="G87" s="293"/>
      <c r="H87" s="293"/>
      <c r="I87" s="293"/>
      <c r="J87" s="293"/>
      <c r="K87" s="293"/>
      <c r="L87" s="293"/>
      <c r="M87" s="293"/>
      <c r="N87" s="293"/>
      <c r="O87" s="293"/>
      <c r="P87" s="293"/>
      <c r="Q87" s="293"/>
    </row>
    <row r="88" spans="2:21" x14ac:dyDescent="0.45">
      <c r="F88" s="293"/>
      <c r="G88" s="293"/>
      <c r="H88" s="293"/>
      <c r="I88" s="293"/>
      <c r="J88" s="293"/>
      <c r="K88" s="293"/>
      <c r="L88" s="293"/>
      <c r="M88" s="293"/>
      <c r="N88" s="293"/>
      <c r="O88" s="293"/>
      <c r="P88" s="293"/>
      <c r="Q88" s="293"/>
    </row>
    <row r="89" spans="2:21" x14ac:dyDescent="0.45">
      <c r="F89" s="293"/>
      <c r="G89" s="293"/>
      <c r="H89" s="293"/>
      <c r="I89" s="293"/>
      <c r="J89" s="293"/>
      <c r="K89" s="293"/>
      <c r="L89" s="293"/>
      <c r="M89" s="293"/>
      <c r="N89" s="293"/>
      <c r="O89" s="293"/>
      <c r="P89" s="293"/>
      <c r="Q89" s="293"/>
    </row>
    <row r="90" spans="2:21" x14ac:dyDescent="0.45">
      <c r="B90" s="2" t="s">
        <v>35</v>
      </c>
    </row>
    <row r="91" spans="2:21" x14ac:dyDescent="0.45">
      <c r="B91" s="290" t="s">
        <v>598</v>
      </c>
      <c r="C91" s="290"/>
      <c r="D91" s="290"/>
      <c r="E91" s="290"/>
      <c r="F91" s="290"/>
      <c r="G91" s="290"/>
      <c r="H91" s="290"/>
      <c r="I91" s="290"/>
      <c r="J91" s="290"/>
      <c r="K91" s="290"/>
      <c r="L91" s="290"/>
      <c r="M91" s="290"/>
      <c r="N91" s="290"/>
      <c r="O91" s="290"/>
      <c r="P91" s="290"/>
      <c r="Q91" s="290"/>
      <c r="R91" s="290"/>
      <c r="S91" s="290"/>
      <c r="T91" s="290"/>
      <c r="U91" s="290"/>
    </row>
    <row r="92" spans="2:21" x14ac:dyDescent="0.45">
      <c r="B92" s="290"/>
      <c r="C92" s="290"/>
      <c r="D92" s="290"/>
      <c r="E92" s="290"/>
      <c r="F92" s="290"/>
      <c r="G92" s="290"/>
      <c r="H92" s="290"/>
      <c r="I92" s="290"/>
      <c r="J92" s="290"/>
      <c r="K92" s="290"/>
      <c r="L92" s="290"/>
      <c r="M92" s="290"/>
      <c r="N92" s="290"/>
      <c r="O92" s="290"/>
      <c r="P92" s="290"/>
      <c r="Q92" s="290"/>
      <c r="R92" s="290"/>
      <c r="S92" s="290"/>
      <c r="T92" s="290"/>
      <c r="U92" s="290"/>
    </row>
    <row r="93" spans="2:21" x14ac:dyDescent="0.45">
      <c r="B93" s="290"/>
      <c r="C93" s="290"/>
      <c r="D93" s="290"/>
      <c r="E93" s="290"/>
      <c r="F93" s="290"/>
      <c r="G93" s="290"/>
      <c r="H93" s="290"/>
      <c r="I93" s="290"/>
      <c r="J93" s="290"/>
      <c r="K93" s="290"/>
      <c r="L93" s="290"/>
      <c r="M93" s="290"/>
      <c r="N93" s="290"/>
      <c r="O93" s="290"/>
      <c r="P93" s="290"/>
      <c r="Q93" s="290"/>
      <c r="R93" s="290"/>
      <c r="S93" s="290"/>
      <c r="T93" s="290"/>
      <c r="U93" s="290"/>
    </row>
    <row r="94" spans="2:21" x14ac:dyDescent="0.45">
      <c r="B94" s="290"/>
      <c r="C94" s="290"/>
      <c r="D94" s="290"/>
      <c r="E94" s="290"/>
      <c r="F94" s="290"/>
      <c r="G94" s="290"/>
      <c r="H94" s="290"/>
      <c r="I94" s="290"/>
      <c r="J94" s="290"/>
      <c r="K94" s="290"/>
      <c r="L94" s="290"/>
      <c r="M94" s="290"/>
      <c r="N94" s="290"/>
      <c r="O94" s="290"/>
      <c r="P94" s="290"/>
      <c r="Q94" s="290"/>
      <c r="R94" s="290"/>
      <c r="S94" s="290"/>
      <c r="T94" s="290"/>
      <c r="U94" s="290"/>
    </row>
    <row r="95" spans="2:21" x14ac:dyDescent="0.45">
      <c r="B95" s="7"/>
      <c r="C95" s="7"/>
      <c r="D95" s="7"/>
      <c r="E95" s="7"/>
      <c r="F95" s="7"/>
      <c r="G95" s="7"/>
      <c r="H95" s="7"/>
      <c r="I95" s="7"/>
      <c r="J95" s="7"/>
      <c r="K95" s="7"/>
      <c r="L95" s="7"/>
      <c r="M95" s="7"/>
      <c r="N95" s="7"/>
      <c r="O95" s="7"/>
      <c r="P95" s="7"/>
      <c r="Q95" s="7"/>
      <c r="R95" s="7"/>
      <c r="S95" s="7"/>
      <c r="T95" s="7"/>
      <c r="U95" s="7"/>
    </row>
    <row r="97" spans="2:21" x14ac:dyDescent="0.45">
      <c r="B97" s="279" t="s">
        <v>13</v>
      </c>
      <c r="C97" s="279"/>
      <c r="D97" s="279"/>
      <c r="E97" s="279"/>
      <c r="F97" s="279"/>
      <c r="G97" s="279"/>
      <c r="H97" s="279"/>
      <c r="I97" s="279"/>
      <c r="J97" s="279"/>
      <c r="K97" s="279"/>
      <c r="L97" s="279"/>
      <c r="M97" s="279"/>
      <c r="N97" s="279"/>
      <c r="O97" s="279"/>
      <c r="P97" s="279"/>
      <c r="Q97" s="279"/>
      <c r="R97" s="279"/>
      <c r="S97" s="279"/>
      <c r="T97" s="279"/>
      <c r="U97" s="279"/>
    </row>
    <row r="98" spans="2:21" x14ac:dyDescent="0.45">
      <c r="B98" s="279"/>
      <c r="C98" s="279"/>
      <c r="D98" s="279"/>
      <c r="E98" s="279"/>
      <c r="F98" s="279"/>
      <c r="G98" s="279"/>
      <c r="H98" s="279"/>
      <c r="I98" s="279"/>
      <c r="J98" s="279"/>
      <c r="K98" s="279"/>
      <c r="L98" s="279"/>
      <c r="M98" s="279"/>
      <c r="N98" s="279"/>
      <c r="O98" s="279"/>
      <c r="P98" s="279"/>
      <c r="Q98" s="279"/>
      <c r="R98" s="279"/>
      <c r="S98" s="279"/>
      <c r="T98" s="279"/>
      <c r="U98" s="279"/>
    </row>
    <row r="99" spans="2:21" x14ac:dyDescent="0.45">
      <c r="F99" s="293"/>
      <c r="G99" s="293"/>
      <c r="H99" s="293"/>
      <c r="I99" s="293"/>
      <c r="J99" s="293"/>
      <c r="K99" s="293"/>
      <c r="L99" s="293"/>
      <c r="M99" s="293"/>
      <c r="N99" s="293"/>
      <c r="O99" s="293"/>
      <c r="P99" s="293"/>
      <c r="Q99" s="293"/>
    </row>
    <row r="100" spans="2:21" x14ac:dyDescent="0.45">
      <c r="F100" s="293"/>
      <c r="G100" s="293"/>
      <c r="H100" s="293"/>
      <c r="I100" s="293"/>
      <c r="J100" s="293"/>
      <c r="K100" s="293"/>
      <c r="L100" s="293"/>
      <c r="M100" s="293"/>
      <c r="N100" s="293"/>
      <c r="O100" s="293"/>
      <c r="P100" s="293"/>
      <c r="Q100" s="293"/>
    </row>
    <row r="101" spans="2:21" x14ac:dyDescent="0.45">
      <c r="F101" s="293"/>
      <c r="G101" s="293"/>
      <c r="H101" s="293"/>
      <c r="I101" s="293"/>
      <c r="J101" s="293"/>
      <c r="K101" s="293"/>
      <c r="L101" s="293"/>
      <c r="M101" s="293"/>
      <c r="N101" s="293"/>
      <c r="O101" s="293"/>
      <c r="P101" s="293"/>
      <c r="Q101" s="293"/>
    </row>
    <row r="102" spans="2:21" x14ac:dyDescent="0.45">
      <c r="F102" s="293"/>
      <c r="G102" s="293"/>
      <c r="H102" s="293"/>
      <c r="I102" s="293"/>
      <c r="J102" s="293"/>
      <c r="K102" s="293"/>
      <c r="L102" s="293"/>
      <c r="M102" s="293"/>
      <c r="N102" s="293"/>
      <c r="O102" s="293"/>
      <c r="P102" s="293"/>
      <c r="Q102" s="293"/>
    </row>
    <row r="103" spans="2:21" x14ac:dyDescent="0.45">
      <c r="F103" s="293"/>
      <c r="G103" s="293"/>
      <c r="H103" s="293"/>
      <c r="I103" s="293"/>
      <c r="J103" s="293"/>
      <c r="K103" s="293"/>
      <c r="L103" s="293"/>
      <c r="M103" s="293"/>
      <c r="N103" s="293"/>
      <c r="O103" s="293"/>
      <c r="P103" s="293"/>
      <c r="Q103" s="293"/>
    </row>
    <row r="104" spans="2:21" x14ac:dyDescent="0.45">
      <c r="F104" s="293"/>
      <c r="G104" s="293"/>
      <c r="H104" s="293"/>
      <c r="I104" s="293"/>
      <c r="J104" s="293"/>
      <c r="K104" s="293"/>
      <c r="L104" s="293"/>
      <c r="M104" s="293"/>
      <c r="N104" s="293"/>
      <c r="O104" s="293"/>
      <c r="P104" s="293"/>
      <c r="Q104" s="293"/>
    </row>
    <row r="105" spans="2:21" x14ac:dyDescent="0.45">
      <c r="F105" s="293"/>
      <c r="G105" s="293"/>
      <c r="H105" s="293"/>
      <c r="I105" s="293"/>
      <c r="J105" s="293"/>
      <c r="K105" s="293"/>
      <c r="L105" s="293"/>
      <c r="M105" s="293"/>
      <c r="N105" s="293"/>
      <c r="O105" s="293"/>
      <c r="P105" s="293"/>
      <c r="Q105" s="293"/>
    </row>
    <row r="106" spans="2:21" x14ac:dyDescent="0.45">
      <c r="F106" s="293"/>
      <c r="G106" s="293"/>
      <c r="H106" s="293"/>
      <c r="I106" s="293"/>
      <c r="J106" s="293"/>
      <c r="K106" s="293"/>
      <c r="L106" s="293"/>
      <c r="M106" s="293"/>
      <c r="N106" s="293"/>
      <c r="O106" s="293"/>
      <c r="P106" s="293"/>
      <c r="Q106" s="293"/>
    </row>
    <row r="107" spans="2:21" x14ac:dyDescent="0.45">
      <c r="F107" s="293"/>
      <c r="G107" s="293"/>
      <c r="H107" s="293"/>
      <c r="I107" s="293"/>
      <c r="J107" s="293"/>
      <c r="K107" s="293"/>
      <c r="L107" s="293"/>
      <c r="M107" s="293"/>
      <c r="N107" s="293"/>
      <c r="O107" s="293"/>
      <c r="P107" s="293"/>
      <c r="Q107" s="293"/>
    </row>
    <row r="108" spans="2:21" x14ac:dyDescent="0.45">
      <c r="B108" s="2" t="s">
        <v>36</v>
      </c>
    </row>
    <row r="109" spans="2:21" x14ac:dyDescent="0.45">
      <c r="B109" s="290" t="s">
        <v>29</v>
      </c>
      <c r="C109" s="290"/>
      <c r="D109" s="290"/>
      <c r="E109" s="290"/>
      <c r="F109" s="290"/>
      <c r="G109" s="290"/>
      <c r="H109" s="290"/>
      <c r="I109" s="290"/>
      <c r="J109" s="290"/>
      <c r="K109" s="290"/>
      <c r="L109" s="290"/>
      <c r="M109" s="290"/>
      <c r="N109" s="290"/>
      <c r="O109" s="290"/>
      <c r="P109" s="290"/>
      <c r="Q109" s="290"/>
      <c r="R109" s="290"/>
      <c r="S109" s="290"/>
      <c r="T109" s="290"/>
      <c r="U109" s="290"/>
    </row>
    <row r="110" spans="2:21" x14ac:dyDescent="0.45">
      <c r="B110" s="290"/>
      <c r="C110" s="290"/>
      <c r="D110" s="290"/>
      <c r="E110" s="290"/>
      <c r="F110" s="290"/>
      <c r="G110" s="290"/>
      <c r="H110" s="290"/>
      <c r="I110" s="290"/>
      <c r="J110" s="290"/>
      <c r="K110" s="290"/>
      <c r="L110" s="290"/>
      <c r="M110" s="290"/>
      <c r="N110" s="290"/>
      <c r="O110" s="290"/>
      <c r="P110" s="290"/>
      <c r="Q110" s="290"/>
      <c r="R110" s="290"/>
      <c r="S110" s="290"/>
      <c r="T110" s="290"/>
      <c r="U110" s="290"/>
    </row>
    <row r="111" spans="2:21" x14ac:dyDescent="0.45">
      <c r="B111" s="290"/>
      <c r="C111" s="290"/>
      <c r="D111" s="290"/>
      <c r="E111" s="290"/>
      <c r="F111" s="290"/>
      <c r="G111" s="290"/>
      <c r="H111" s="290"/>
      <c r="I111" s="290"/>
      <c r="J111" s="290"/>
      <c r="K111" s="290"/>
      <c r="L111" s="290"/>
      <c r="M111" s="290"/>
      <c r="N111" s="290"/>
      <c r="O111" s="290"/>
      <c r="P111" s="290"/>
      <c r="Q111" s="290"/>
      <c r="R111" s="290"/>
      <c r="S111" s="290"/>
      <c r="T111" s="290"/>
      <c r="U111" s="290"/>
    </row>
    <row r="112" spans="2:21" x14ac:dyDescent="0.45">
      <c r="B112" s="290"/>
      <c r="C112" s="290"/>
      <c r="D112" s="290"/>
      <c r="E112" s="290"/>
      <c r="F112" s="290"/>
      <c r="G112" s="290"/>
      <c r="H112" s="290"/>
      <c r="I112" s="290"/>
      <c r="J112" s="290"/>
      <c r="K112" s="290"/>
      <c r="L112" s="290"/>
      <c r="M112" s="290"/>
      <c r="N112" s="290"/>
      <c r="O112" s="290"/>
      <c r="P112" s="290"/>
      <c r="Q112" s="290"/>
      <c r="R112" s="290"/>
      <c r="S112" s="290"/>
      <c r="T112" s="290"/>
      <c r="U112" s="290"/>
    </row>
    <row r="118" spans="2:21" x14ac:dyDescent="0.45">
      <c r="B118" s="279" t="s">
        <v>14</v>
      </c>
      <c r="C118" s="279"/>
      <c r="D118" s="279"/>
      <c r="E118" s="279"/>
      <c r="F118" s="279"/>
      <c r="G118" s="279"/>
      <c r="H118" s="279"/>
      <c r="I118" s="279"/>
      <c r="J118" s="279"/>
      <c r="K118" s="279"/>
      <c r="L118" s="279"/>
      <c r="M118" s="279"/>
      <c r="N118" s="279"/>
      <c r="O118" s="279"/>
      <c r="P118" s="279"/>
      <c r="Q118" s="279"/>
      <c r="R118" s="279"/>
      <c r="S118" s="279"/>
      <c r="T118" s="279"/>
      <c r="U118" s="279"/>
    </row>
    <row r="119" spans="2:21" x14ac:dyDescent="0.45">
      <c r="B119" s="279"/>
      <c r="C119" s="279"/>
      <c r="D119" s="279"/>
      <c r="E119" s="279"/>
      <c r="F119" s="279"/>
      <c r="G119" s="279"/>
      <c r="H119" s="279"/>
      <c r="I119" s="279"/>
      <c r="J119" s="279"/>
      <c r="K119" s="279"/>
      <c r="L119" s="279"/>
      <c r="M119" s="279"/>
      <c r="N119" s="279"/>
      <c r="O119" s="279"/>
      <c r="P119" s="279"/>
      <c r="Q119" s="279"/>
      <c r="R119" s="279"/>
      <c r="S119" s="279"/>
      <c r="T119" s="279"/>
      <c r="U119" s="279"/>
    </row>
    <row r="120" spans="2:21" x14ac:dyDescent="0.45">
      <c r="F120" s="293"/>
      <c r="G120" s="293"/>
      <c r="H120" s="293"/>
      <c r="I120" s="293"/>
      <c r="J120" s="293"/>
      <c r="K120" s="293"/>
      <c r="L120" s="293"/>
      <c r="M120" s="293"/>
      <c r="N120" s="293"/>
      <c r="O120" s="293"/>
      <c r="P120" s="293"/>
      <c r="Q120" s="293"/>
    </row>
    <row r="121" spans="2:21" x14ac:dyDescent="0.45">
      <c r="F121" s="293"/>
      <c r="G121" s="293"/>
      <c r="H121" s="293"/>
      <c r="I121" s="293"/>
      <c r="J121" s="293"/>
      <c r="K121" s="293"/>
      <c r="L121" s="293"/>
      <c r="M121" s="293"/>
      <c r="N121" s="293"/>
      <c r="O121" s="293"/>
      <c r="P121" s="293"/>
      <c r="Q121" s="293"/>
    </row>
    <row r="122" spans="2:21" x14ac:dyDescent="0.45">
      <c r="F122" s="293"/>
      <c r="G122" s="293"/>
      <c r="H122" s="293"/>
      <c r="I122" s="293"/>
      <c r="J122" s="293"/>
      <c r="K122" s="293"/>
      <c r="L122" s="293"/>
      <c r="M122" s="293"/>
      <c r="N122" s="293"/>
      <c r="O122" s="293"/>
      <c r="P122" s="293"/>
      <c r="Q122" s="293"/>
    </row>
    <row r="123" spans="2:21" x14ac:dyDescent="0.45">
      <c r="F123" s="293"/>
      <c r="G123" s="293"/>
      <c r="H123" s="293"/>
      <c r="I123" s="293"/>
      <c r="J123" s="293"/>
      <c r="K123" s="293"/>
      <c r="L123" s="293"/>
      <c r="M123" s="293"/>
      <c r="N123" s="293"/>
      <c r="O123" s="293"/>
      <c r="P123" s="293"/>
      <c r="Q123" s="293"/>
    </row>
    <row r="124" spans="2:21" x14ac:dyDescent="0.45">
      <c r="F124" s="293"/>
      <c r="G124" s="293"/>
      <c r="H124" s="293"/>
      <c r="I124" s="293"/>
      <c r="J124" s="293"/>
      <c r="K124" s="293"/>
      <c r="L124" s="293"/>
      <c r="M124" s="293"/>
      <c r="N124" s="293"/>
      <c r="O124" s="293"/>
      <c r="P124" s="293"/>
      <c r="Q124" s="293"/>
    </row>
    <row r="125" spans="2:21" x14ac:dyDescent="0.45">
      <c r="F125" s="293"/>
      <c r="G125" s="293"/>
      <c r="H125" s="293"/>
      <c r="I125" s="293"/>
      <c r="J125" s="293"/>
      <c r="K125" s="293"/>
      <c r="L125" s="293"/>
      <c r="M125" s="293"/>
      <c r="N125" s="293"/>
      <c r="O125" s="293"/>
      <c r="P125" s="293"/>
      <c r="Q125" s="293"/>
    </row>
    <row r="126" spans="2:21" x14ac:dyDescent="0.45">
      <c r="F126" s="293"/>
      <c r="G126" s="293"/>
      <c r="H126" s="293"/>
      <c r="I126" s="293"/>
      <c r="J126" s="293"/>
      <c r="K126" s="293"/>
      <c r="L126" s="293"/>
      <c r="M126" s="293"/>
      <c r="N126" s="293"/>
      <c r="O126" s="293"/>
      <c r="P126" s="293"/>
      <c r="Q126" s="293"/>
    </row>
    <row r="127" spans="2:21" x14ac:dyDescent="0.45">
      <c r="F127" s="293"/>
      <c r="G127" s="293"/>
      <c r="H127" s="293"/>
      <c r="I127" s="293"/>
      <c r="J127" s="293"/>
      <c r="K127" s="293"/>
      <c r="L127" s="293"/>
      <c r="M127" s="293"/>
      <c r="N127" s="293"/>
      <c r="O127" s="293"/>
      <c r="P127" s="293"/>
      <c r="Q127" s="293"/>
    </row>
    <row r="128" spans="2:21" x14ac:dyDescent="0.45">
      <c r="F128" s="293"/>
      <c r="G128" s="293"/>
      <c r="H128" s="293"/>
      <c r="I128" s="293"/>
      <c r="J128" s="293"/>
      <c r="K128" s="293"/>
      <c r="L128" s="293"/>
      <c r="M128" s="293"/>
      <c r="N128" s="293"/>
      <c r="O128" s="293"/>
      <c r="P128" s="293"/>
      <c r="Q128" s="293"/>
    </row>
    <row r="129" spans="2:21" x14ac:dyDescent="0.45">
      <c r="B129" s="2" t="s">
        <v>37</v>
      </c>
    </row>
    <row r="130" spans="2:21" x14ac:dyDescent="0.45">
      <c r="B130" s="290" t="s">
        <v>30</v>
      </c>
      <c r="C130" s="290"/>
      <c r="D130" s="290"/>
      <c r="E130" s="290"/>
      <c r="F130" s="290"/>
      <c r="G130" s="290"/>
      <c r="H130" s="290"/>
      <c r="I130" s="290"/>
      <c r="J130" s="290"/>
      <c r="K130" s="290"/>
      <c r="L130" s="290"/>
      <c r="M130" s="290"/>
      <c r="N130" s="290"/>
      <c r="O130" s="290"/>
      <c r="P130" s="290"/>
      <c r="Q130" s="290"/>
      <c r="R130" s="290"/>
      <c r="S130" s="290"/>
      <c r="T130" s="290"/>
      <c r="U130" s="290"/>
    </row>
    <row r="131" spans="2:21" x14ac:dyDescent="0.45">
      <c r="B131" s="290"/>
      <c r="C131" s="290"/>
      <c r="D131" s="290"/>
      <c r="E131" s="290"/>
      <c r="F131" s="290"/>
      <c r="G131" s="290"/>
      <c r="H131" s="290"/>
      <c r="I131" s="290"/>
      <c r="J131" s="290"/>
      <c r="K131" s="290"/>
      <c r="L131" s="290"/>
      <c r="M131" s="290"/>
      <c r="N131" s="290"/>
      <c r="O131" s="290"/>
      <c r="P131" s="290"/>
      <c r="Q131" s="290"/>
      <c r="R131" s="290"/>
      <c r="S131" s="290"/>
      <c r="T131" s="290"/>
      <c r="U131" s="290"/>
    </row>
    <row r="132" spans="2:21" x14ac:dyDescent="0.45">
      <c r="B132" s="290"/>
      <c r="C132" s="290"/>
      <c r="D132" s="290"/>
      <c r="E132" s="290"/>
      <c r="F132" s="290"/>
      <c r="G132" s="290"/>
      <c r="H132" s="290"/>
      <c r="I132" s="290"/>
      <c r="J132" s="290"/>
      <c r="K132" s="290"/>
      <c r="L132" s="290"/>
      <c r="M132" s="290"/>
      <c r="N132" s="290"/>
      <c r="O132" s="290"/>
      <c r="P132" s="290"/>
      <c r="Q132" s="290"/>
      <c r="R132" s="290"/>
      <c r="S132" s="290"/>
      <c r="T132" s="290"/>
      <c r="U132" s="290"/>
    </row>
    <row r="133" spans="2:21" x14ac:dyDescent="0.45">
      <c r="B133" s="290"/>
      <c r="C133" s="290"/>
      <c r="D133" s="290"/>
      <c r="E133" s="290"/>
      <c r="F133" s="290"/>
      <c r="G133" s="290"/>
      <c r="H133" s="290"/>
      <c r="I133" s="290"/>
      <c r="J133" s="290"/>
      <c r="K133" s="290"/>
      <c r="L133" s="290"/>
      <c r="M133" s="290"/>
      <c r="N133" s="290"/>
      <c r="O133" s="290"/>
      <c r="P133" s="290"/>
      <c r="Q133" s="290"/>
      <c r="R133" s="290"/>
      <c r="S133" s="290"/>
      <c r="T133" s="290"/>
      <c r="U133" s="290"/>
    </row>
    <row r="134" spans="2:21" x14ac:dyDescent="0.45">
      <c r="B134" s="7"/>
      <c r="C134" s="7"/>
      <c r="D134" s="7"/>
      <c r="E134" s="7"/>
      <c r="F134" s="7"/>
      <c r="G134" s="7"/>
      <c r="H134" s="7"/>
      <c r="I134" s="7"/>
      <c r="J134" s="7"/>
      <c r="K134" s="7"/>
      <c r="L134" s="7"/>
      <c r="M134" s="7"/>
      <c r="N134" s="7"/>
      <c r="O134" s="7"/>
      <c r="P134" s="7"/>
      <c r="Q134" s="7"/>
      <c r="R134" s="7"/>
      <c r="S134" s="7"/>
      <c r="T134" s="7"/>
      <c r="U134" s="7"/>
    </row>
    <row r="136" spans="2:21" x14ac:dyDescent="0.45">
      <c r="B136" s="279" t="s">
        <v>15</v>
      </c>
      <c r="C136" s="279"/>
      <c r="D136" s="279"/>
      <c r="E136" s="279"/>
      <c r="F136" s="279"/>
      <c r="G136" s="279"/>
      <c r="H136" s="279"/>
      <c r="I136" s="279"/>
      <c r="J136" s="279"/>
      <c r="K136" s="279"/>
      <c r="L136" s="279"/>
      <c r="M136" s="279"/>
      <c r="N136" s="279"/>
      <c r="O136" s="279"/>
      <c r="P136" s="279"/>
      <c r="Q136" s="279"/>
      <c r="R136" s="279"/>
      <c r="S136" s="279"/>
      <c r="T136" s="279"/>
      <c r="U136" s="279"/>
    </row>
    <row r="137" spans="2:21" x14ac:dyDescent="0.45">
      <c r="B137" s="279"/>
      <c r="C137" s="279"/>
      <c r="D137" s="279"/>
      <c r="E137" s="279"/>
      <c r="F137" s="279"/>
      <c r="G137" s="279"/>
      <c r="H137" s="279"/>
      <c r="I137" s="279"/>
      <c r="J137" s="279"/>
      <c r="K137" s="279"/>
      <c r="L137" s="279"/>
      <c r="M137" s="279"/>
      <c r="N137" s="279"/>
      <c r="O137" s="279"/>
      <c r="P137" s="279"/>
      <c r="Q137" s="279"/>
      <c r="R137" s="279"/>
      <c r="S137" s="279"/>
      <c r="T137" s="279"/>
      <c r="U137" s="279"/>
    </row>
    <row r="138" spans="2:21" x14ac:dyDescent="0.45">
      <c r="F138" s="293"/>
      <c r="G138" s="293"/>
      <c r="H138" s="293"/>
      <c r="I138" s="293"/>
      <c r="J138" s="293"/>
      <c r="K138" s="293"/>
      <c r="L138" s="293"/>
      <c r="M138" s="293"/>
      <c r="N138" s="293"/>
      <c r="O138" s="293"/>
      <c r="P138" s="293"/>
      <c r="Q138" s="293"/>
    </row>
    <row r="139" spans="2:21" x14ac:dyDescent="0.45">
      <c r="F139" s="293"/>
      <c r="G139" s="293"/>
      <c r="H139" s="293"/>
      <c r="I139" s="293"/>
      <c r="J139" s="293"/>
      <c r="K139" s="293"/>
      <c r="L139" s="293"/>
      <c r="M139" s="293"/>
      <c r="N139" s="293"/>
      <c r="O139" s="293"/>
      <c r="P139" s="293"/>
      <c r="Q139" s="293"/>
    </row>
    <row r="140" spans="2:21" x14ac:dyDescent="0.45">
      <c r="F140" s="293"/>
      <c r="G140" s="293"/>
      <c r="H140" s="293"/>
      <c r="I140" s="293"/>
      <c r="J140" s="293"/>
      <c r="K140" s="293"/>
      <c r="L140" s="293"/>
      <c r="M140" s="293"/>
      <c r="N140" s="293"/>
      <c r="O140" s="293"/>
      <c r="P140" s="293"/>
      <c r="Q140" s="293"/>
    </row>
    <row r="141" spans="2:21" x14ac:dyDescent="0.45">
      <c r="F141" s="293"/>
      <c r="G141" s="293"/>
      <c r="H141" s="293"/>
      <c r="I141" s="293"/>
      <c r="J141" s="293"/>
      <c r="K141" s="293"/>
      <c r="L141" s="293"/>
      <c r="M141" s="293"/>
      <c r="N141" s="293"/>
      <c r="O141" s="293"/>
      <c r="P141" s="293"/>
      <c r="Q141" s="293"/>
    </row>
    <row r="142" spans="2:21" x14ac:dyDescent="0.45">
      <c r="F142" s="293"/>
      <c r="G142" s="293"/>
      <c r="H142" s="293"/>
      <c r="I142" s="293"/>
      <c r="J142" s="293"/>
      <c r="K142" s="293"/>
      <c r="L142" s="293"/>
      <c r="M142" s="293"/>
      <c r="N142" s="293"/>
      <c r="O142" s="293"/>
      <c r="P142" s="293"/>
      <c r="Q142" s="293"/>
    </row>
    <row r="143" spans="2:21" x14ac:dyDescent="0.45">
      <c r="F143" s="293"/>
      <c r="G143" s="293"/>
      <c r="H143" s="293"/>
      <c r="I143" s="293"/>
      <c r="J143" s="293"/>
      <c r="K143" s="293"/>
      <c r="L143" s="293"/>
      <c r="M143" s="293"/>
      <c r="N143" s="293"/>
      <c r="O143" s="293"/>
      <c r="P143" s="293"/>
      <c r="Q143" s="293"/>
    </row>
    <row r="144" spans="2:21" x14ac:dyDescent="0.45">
      <c r="F144" s="293"/>
      <c r="G144" s="293"/>
      <c r="H144" s="293"/>
      <c r="I144" s="293"/>
      <c r="J144" s="293"/>
      <c r="K144" s="293"/>
      <c r="L144" s="293"/>
      <c r="M144" s="293"/>
      <c r="N144" s="293"/>
      <c r="O144" s="293"/>
      <c r="P144" s="293"/>
      <c r="Q144" s="293"/>
    </row>
    <row r="145" spans="2:21" x14ac:dyDescent="0.45">
      <c r="F145" s="293"/>
      <c r="G145" s="293"/>
      <c r="H145" s="293"/>
      <c r="I145" s="293"/>
      <c r="J145" s="293"/>
      <c r="K145" s="293"/>
      <c r="L145" s="293"/>
      <c r="M145" s="293"/>
      <c r="N145" s="293"/>
      <c r="O145" s="293"/>
      <c r="P145" s="293"/>
      <c r="Q145" s="293"/>
    </row>
    <row r="146" spans="2:21" x14ac:dyDescent="0.45">
      <c r="F146" s="293"/>
      <c r="G146" s="293"/>
      <c r="H146" s="293"/>
      <c r="I146" s="293"/>
      <c r="J146" s="293"/>
      <c r="K146" s="293"/>
      <c r="L146" s="293"/>
      <c r="M146" s="293"/>
      <c r="N146" s="293"/>
      <c r="O146" s="293"/>
      <c r="P146" s="293"/>
      <c r="Q146" s="293"/>
    </row>
    <row r="147" spans="2:21" x14ac:dyDescent="0.45">
      <c r="B147" s="2" t="s">
        <v>60</v>
      </c>
    </row>
    <row r="148" spans="2:21" x14ac:dyDescent="0.45">
      <c r="B148" s="290" t="s">
        <v>28</v>
      </c>
      <c r="C148" s="290"/>
      <c r="D148" s="290"/>
      <c r="E148" s="290"/>
      <c r="F148" s="290"/>
      <c r="G148" s="290"/>
      <c r="H148" s="290"/>
      <c r="I148" s="290"/>
      <c r="J148" s="290"/>
      <c r="K148" s="290"/>
      <c r="L148" s="290"/>
      <c r="M148" s="290"/>
      <c r="N148" s="290"/>
      <c r="O148" s="290"/>
      <c r="P148" s="290"/>
      <c r="Q148" s="290"/>
      <c r="R148" s="290"/>
      <c r="S148" s="290"/>
      <c r="T148" s="290"/>
      <c r="U148" s="290"/>
    </row>
    <row r="149" spans="2:21" x14ac:dyDescent="0.45">
      <c r="B149" s="290"/>
      <c r="C149" s="290"/>
      <c r="D149" s="290"/>
      <c r="E149" s="290"/>
      <c r="F149" s="290"/>
      <c r="G149" s="290"/>
      <c r="H149" s="290"/>
      <c r="I149" s="290"/>
      <c r="J149" s="290"/>
      <c r="K149" s="290"/>
      <c r="L149" s="290"/>
      <c r="M149" s="290"/>
      <c r="N149" s="290"/>
      <c r="O149" s="290"/>
      <c r="P149" s="290"/>
      <c r="Q149" s="290"/>
      <c r="R149" s="290"/>
      <c r="S149" s="290"/>
      <c r="T149" s="290"/>
      <c r="U149" s="290"/>
    </row>
    <row r="150" spans="2:21" x14ac:dyDescent="0.45">
      <c r="B150" s="290"/>
      <c r="C150" s="290"/>
      <c r="D150" s="290"/>
      <c r="E150" s="290"/>
      <c r="F150" s="290"/>
      <c r="G150" s="290"/>
      <c r="H150" s="290"/>
      <c r="I150" s="290"/>
      <c r="J150" s="290"/>
      <c r="K150" s="290"/>
      <c r="L150" s="290"/>
      <c r="M150" s="290"/>
      <c r="N150" s="290"/>
      <c r="O150" s="290"/>
      <c r="P150" s="290"/>
      <c r="Q150" s="290"/>
      <c r="R150" s="290"/>
      <c r="S150" s="290"/>
      <c r="T150" s="290"/>
      <c r="U150" s="290"/>
    </row>
    <row r="151" spans="2:21" x14ac:dyDescent="0.45">
      <c r="B151" s="290"/>
      <c r="C151" s="290"/>
      <c r="D151" s="290"/>
      <c r="E151" s="290"/>
      <c r="F151" s="290"/>
      <c r="G151" s="290"/>
      <c r="H151" s="290"/>
      <c r="I151" s="290"/>
      <c r="J151" s="290"/>
      <c r="K151" s="290"/>
      <c r="L151" s="290"/>
      <c r="M151" s="290"/>
      <c r="N151" s="290"/>
      <c r="O151" s="290"/>
      <c r="P151" s="290"/>
      <c r="Q151" s="290"/>
      <c r="R151" s="290"/>
      <c r="S151" s="290"/>
      <c r="T151" s="290"/>
      <c r="U151" s="290"/>
    </row>
    <row r="157" spans="2:21" x14ac:dyDescent="0.45">
      <c r="B157" s="279" t="s">
        <v>16</v>
      </c>
      <c r="C157" s="279"/>
      <c r="D157" s="279"/>
      <c r="E157" s="279"/>
      <c r="F157" s="279"/>
      <c r="G157" s="279"/>
      <c r="H157" s="279"/>
      <c r="I157" s="279"/>
      <c r="J157" s="279"/>
      <c r="K157" s="279"/>
      <c r="L157" s="279"/>
      <c r="M157" s="279"/>
      <c r="N157" s="279"/>
      <c r="O157" s="279"/>
      <c r="P157" s="279"/>
      <c r="Q157" s="279"/>
      <c r="R157" s="279"/>
      <c r="S157" s="279"/>
      <c r="T157" s="279"/>
      <c r="U157" s="279"/>
    </row>
    <row r="158" spans="2:21" x14ac:dyDescent="0.45">
      <c r="B158" s="279"/>
      <c r="C158" s="279"/>
      <c r="D158" s="279"/>
      <c r="E158" s="279"/>
      <c r="F158" s="279"/>
      <c r="G158" s="279"/>
      <c r="H158" s="279"/>
      <c r="I158" s="279"/>
      <c r="J158" s="279"/>
      <c r="K158" s="279"/>
      <c r="L158" s="279"/>
      <c r="M158" s="279"/>
      <c r="N158" s="279"/>
      <c r="O158" s="279"/>
      <c r="P158" s="279"/>
      <c r="Q158" s="279"/>
      <c r="R158" s="279"/>
      <c r="S158" s="279"/>
      <c r="T158" s="279"/>
      <c r="U158" s="279"/>
    </row>
    <row r="159" spans="2:21" x14ac:dyDescent="0.45">
      <c r="F159" s="293"/>
      <c r="G159" s="293"/>
      <c r="H159" s="293"/>
      <c r="I159" s="293"/>
      <c r="J159" s="293"/>
      <c r="K159" s="293"/>
      <c r="L159" s="293"/>
      <c r="M159" s="293"/>
      <c r="N159" s="293"/>
      <c r="O159" s="293"/>
      <c r="P159" s="293"/>
      <c r="Q159" s="293"/>
    </row>
    <row r="160" spans="2:21" x14ac:dyDescent="0.45">
      <c r="F160" s="293"/>
      <c r="G160" s="293"/>
      <c r="H160" s="293"/>
      <c r="I160" s="293"/>
      <c r="J160" s="293"/>
      <c r="K160" s="293"/>
      <c r="L160" s="293"/>
      <c r="M160" s="293"/>
      <c r="N160" s="293"/>
      <c r="O160" s="293"/>
      <c r="P160" s="293"/>
      <c r="Q160" s="293"/>
    </row>
    <row r="161" spans="2:21" x14ac:dyDescent="0.45">
      <c r="F161" s="293"/>
      <c r="G161" s="293"/>
      <c r="H161" s="293"/>
      <c r="I161" s="293"/>
      <c r="J161" s="293"/>
      <c r="K161" s="293"/>
      <c r="L161" s="293"/>
      <c r="M161" s="293"/>
      <c r="N161" s="293"/>
      <c r="O161" s="293"/>
      <c r="P161" s="293"/>
      <c r="Q161" s="293"/>
    </row>
    <row r="162" spans="2:21" x14ac:dyDescent="0.45">
      <c r="F162" s="293"/>
      <c r="G162" s="293"/>
      <c r="H162" s="293"/>
      <c r="I162" s="293"/>
      <c r="J162" s="293"/>
      <c r="K162" s="293"/>
      <c r="L162" s="293"/>
      <c r="M162" s="293"/>
      <c r="N162" s="293"/>
      <c r="O162" s="293"/>
      <c r="P162" s="293"/>
      <c r="Q162" s="293"/>
    </row>
    <row r="163" spans="2:21" x14ac:dyDescent="0.45">
      <c r="F163" s="293"/>
      <c r="G163" s="293"/>
      <c r="H163" s="293"/>
      <c r="I163" s="293"/>
      <c r="J163" s="293"/>
      <c r="K163" s="293"/>
      <c r="L163" s="293"/>
      <c r="M163" s="293"/>
      <c r="N163" s="293"/>
      <c r="O163" s="293"/>
      <c r="P163" s="293"/>
      <c r="Q163" s="293"/>
    </row>
    <row r="164" spans="2:21" x14ac:dyDescent="0.45">
      <c r="F164" s="293"/>
      <c r="G164" s="293"/>
      <c r="H164" s="293"/>
      <c r="I164" s="293"/>
      <c r="J164" s="293"/>
      <c r="K164" s="293"/>
      <c r="L164" s="293"/>
      <c r="M164" s="293"/>
      <c r="N164" s="293"/>
      <c r="O164" s="293"/>
      <c r="P164" s="293"/>
      <c r="Q164" s="293"/>
    </row>
    <row r="165" spans="2:21" x14ac:dyDescent="0.45">
      <c r="F165" s="293"/>
      <c r="G165" s="293"/>
      <c r="H165" s="293"/>
      <c r="I165" s="293"/>
      <c r="J165" s="293"/>
      <c r="K165" s="293"/>
      <c r="L165" s="293"/>
      <c r="M165" s="293"/>
      <c r="N165" s="293"/>
      <c r="O165" s="293"/>
      <c r="P165" s="293"/>
      <c r="Q165" s="293"/>
    </row>
    <row r="166" spans="2:21" x14ac:dyDescent="0.45">
      <c r="F166" s="293"/>
      <c r="G166" s="293"/>
      <c r="H166" s="293"/>
      <c r="I166" s="293"/>
      <c r="J166" s="293"/>
      <c r="K166" s="293"/>
      <c r="L166" s="293"/>
      <c r="M166" s="293"/>
      <c r="N166" s="293"/>
      <c r="O166" s="293"/>
      <c r="P166" s="293"/>
      <c r="Q166" s="293"/>
    </row>
    <row r="167" spans="2:21" x14ac:dyDescent="0.45">
      <c r="F167" s="293"/>
      <c r="G167" s="293"/>
      <c r="H167" s="293"/>
      <c r="I167" s="293"/>
      <c r="J167" s="293"/>
      <c r="K167" s="293"/>
      <c r="L167" s="293"/>
      <c r="M167" s="293"/>
      <c r="N167" s="293"/>
      <c r="O167" s="293"/>
      <c r="P167" s="293"/>
      <c r="Q167" s="293"/>
    </row>
    <row r="168" spans="2:21" x14ac:dyDescent="0.45">
      <c r="B168" s="2" t="s">
        <v>58</v>
      </c>
    </row>
    <row r="169" spans="2:21" x14ac:dyDescent="0.45">
      <c r="B169" s="291" t="s">
        <v>63</v>
      </c>
      <c r="C169" s="292"/>
      <c r="D169" s="292"/>
      <c r="E169" s="292"/>
      <c r="F169" s="292"/>
      <c r="G169" s="292"/>
      <c r="H169" s="292"/>
      <c r="I169" s="292"/>
      <c r="J169" s="292"/>
      <c r="K169" s="292"/>
      <c r="L169" s="292"/>
      <c r="M169" s="292"/>
      <c r="N169" s="292"/>
      <c r="O169" s="292"/>
      <c r="P169" s="292"/>
      <c r="Q169" s="292"/>
      <c r="R169" s="292"/>
      <c r="S169" s="292"/>
      <c r="T169" s="292"/>
      <c r="U169" s="292"/>
    </row>
    <row r="170" spans="2:21" x14ac:dyDescent="0.45">
      <c r="B170" s="292"/>
      <c r="C170" s="292"/>
      <c r="D170" s="292"/>
      <c r="E170" s="292"/>
      <c r="F170" s="292"/>
      <c r="G170" s="292"/>
      <c r="H170" s="292"/>
      <c r="I170" s="292"/>
      <c r="J170" s="292"/>
      <c r="K170" s="292"/>
      <c r="L170" s="292"/>
      <c r="M170" s="292"/>
      <c r="N170" s="292"/>
      <c r="O170" s="292"/>
      <c r="P170" s="292"/>
      <c r="Q170" s="292"/>
      <c r="R170" s="292"/>
      <c r="S170" s="292"/>
      <c r="T170" s="292"/>
      <c r="U170" s="292"/>
    </row>
    <row r="171" spans="2:21" x14ac:dyDescent="0.45">
      <c r="B171" s="292"/>
      <c r="C171" s="292"/>
      <c r="D171" s="292"/>
      <c r="E171" s="292"/>
      <c r="F171" s="292"/>
      <c r="G171" s="292"/>
      <c r="H171" s="292"/>
      <c r="I171" s="292"/>
      <c r="J171" s="292"/>
      <c r="K171" s="292"/>
      <c r="L171" s="292"/>
      <c r="M171" s="292"/>
      <c r="N171" s="292"/>
      <c r="O171" s="292"/>
      <c r="P171" s="292"/>
      <c r="Q171" s="292"/>
      <c r="R171" s="292"/>
      <c r="S171" s="292"/>
      <c r="T171" s="292"/>
      <c r="U171" s="292"/>
    </row>
    <row r="172" spans="2:21" x14ac:dyDescent="0.45">
      <c r="B172" s="292"/>
      <c r="C172" s="292"/>
      <c r="D172" s="292"/>
      <c r="E172" s="292"/>
      <c r="F172" s="292"/>
      <c r="G172" s="292"/>
      <c r="H172" s="292"/>
      <c r="I172" s="292"/>
      <c r="J172" s="292"/>
      <c r="K172" s="292"/>
      <c r="L172" s="292"/>
      <c r="M172" s="292"/>
      <c r="N172" s="292"/>
      <c r="O172" s="292"/>
      <c r="P172" s="292"/>
      <c r="Q172" s="292"/>
      <c r="R172" s="292"/>
      <c r="S172" s="292"/>
      <c r="T172" s="292"/>
      <c r="U172" s="292"/>
    </row>
    <row r="173" spans="2:21" x14ac:dyDescent="0.45">
      <c r="B173" s="7"/>
      <c r="C173" s="7"/>
      <c r="D173" s="7"/>
      <c r="E173" s="7"/>
      <c r="F173" s="7"/>
      <c r="G173" s="7"/>
      <c r="H173" s="7"/>
      <c r="I173" s="7"/>
      <c r="J173" s="7"/>
      <c r="K173" s="7"/>
      <c r="L173" s="7"/>
      <c r="M173" s="7"/>
      <c r="N173" s="7"/>
      <c r="O173" s="7"/>
      <c r="P173" s="7"/>
      <c r="Q173" s="7"/>
      <c r="R173" s="7"/>
      <c r="S173" s="7"/>
      <c r="T173" s="7"/>
      <c r="U173" s="7"/>
    </row>
    <row r="175" spans="2:21" x14ac:dyDescent="0.45">
      <c r="B175" s="279" t="s">
        <v>17</v>
      </c>
      <c r="C175" s="279"/>
      <c r="D175" s="279"/>
      <c r="E175" s="279"/>
      <c r="F175" s="279"/>
      <c r="G175" s="279"/>
      <c r="H175" s="279"/>
      <c r="I175" s="279"/>
      <c r="J175" s="279"/>
      <c r="K175" s="279"/>
      <c r="L175" s="279"/>
      <c r="M175" s="279"/>
      <c r="N175" s="279"/>
      <c r="O175" s="279"/>
      <c r="P175" s="279"/>
      <c r="Q175" s="279"/>
      <c r="R175" s="279"/>
      <c r="S175" s="279"/>
      <c r="T175" s="279"/>
      <c r="U175" s="279"/>
    </row>
    <row r="176" spans="2:21" x14ac:dyDescent="0.45">
      <c r="B176" s="279"/>
      <c r="C176" s="279"/>
      <c r="D176" s="279"/>
      <c r="E176" s="279"/>
      <c r="F176" s="279"/>
      <c r="G176" s="279"/>
      <c r="H176" s="279"/>
      <c r="I176" s="279"/>
      <c r="J176" s="279"/>
      <c r="K176" s="279"/>
      <c r="L176" s="279"/>
      <c r="M176" s="279"/>
      <c r="N176" s="279"/>
      <c r="O176" s="279"/>
      <c r="P176" s="279"/>
      <c r="Q176" s="279"/>
      <c r="R176" s="279"/>
      <c r="S176" s="279"/>
      <c r="T176" s="279"/>
      <c r="U176" s="279"/>
    </row>
    <row r="177" spans="2:21" x14ac:dyDescent="0.45">
      <c r="F177" s="293"/>
      <c r="G177" s="293"/>
      <c r="H177" s="293"/>
      <c r="I177" s="293"/>
      <c r="J177" s="293"/>
      <c r="K177" s="293"/>
      <c r="L177" s="293"/>
      <c r="M177" s="293"/>
      <c r="N177" s="293"/>
      <c r="O177" s="293"/>
      <c r="P177" s="293"/>
      <c r="Q177" s="293"/>
    </row>
    <row r="178" spans="2:21" x14ac:dyDescent="0.45">
      <c r="F178" s="293"/>
      <c r="G178" s="293"/>
      <c r="H178" s="293"/>
      <c r="I178" s="293"/>
      <c r="J178" s="293"/>
      <c r="K178" s="293"/>
      <c r="L178" s="293"/>
      <c r="M178" s="293"/>
      <c r="N178" s="293"/>
      <c r="O178" s="293"/>
      <c r="P178" s="293"/>
      <c r="Q178" s="293"/>
    </row>
    <row r="179" spans="2:21" x14ac:dyDescent="0.45">
      <c r="F179" s="293"/>
      <c r="G179" s="293"/>
      <c r="H179" s="293"/>
      <c r="I179" s="293"/>
      <c r="J179" s="293"/>
      <c r="K179" s="293"/>
      <c r="L179" s="293"/>
      <c r="M179" s="293"/>
      <c r="N179" s="293"/>
      <c r="O179" s="293"/>
      <c r="P179" s="293"/>
      <c r="Q179" s="293"/>
    </row>
    <row r="180" spans="2:21" x14ac:dyDescent="0.45">
      <c r="F180" s="293"/>
      <c r="G180" s="293"/>
      <c r="H180" s="293"/>
      <c r="I180" s="293"/>
      <c r="J180" s="293"/>
      <c r="K180" s="293"/>
      <c r="L180" s="293"/>
      <c r="M180" s="293"/>
      <c r="N180" s="293"/>
      <c r="O180" s="293"/>
      <c r="P180" s="293"/>
      <c r="Q180" s="293"/>
    </row>
    <row r="181" spans="2:21" x14ac:dyDescent="0.45">
      <c r="F181" s="293"/>
      <c r="G181" s="293"/>
      <c r="H181" s="293"/>
      <c r="I181" s="293"/>
      <c r="J181" s="293"/>
      <c r="K181" s="293"/>
      <c r="L181" s="293"/>
      <c r="M181" s="293"/>
      <c r="N181" s="293"/>
      <c r="O181" s="293"/>
      <c r="P181" s="293"/>
      <c r="Q181" s="293"/>
    </row>
    <row r="182" spans="2:21" x14ac:dyDescent="0.45">
      <c r="F182" s="293"/>
      <c r="G182" s="293"/>
      <c r="H182" s="293"/>
      <c r="I182" s="293"/>
      <c r="J182" s="293"/>
      <c r="K182" s="293"/>
      <c r="L182" s="293"/>
      <c r="M182" s="293"/>
      <c r="N182" s="293"/>
      <c r="O182" s="293"/>
      <c r="P182" s="293"/>
      <c r="Q182" s="293"/>
    </row>
    <row r="183" spans="2:21" x14ac:dyDescent="0.45">
      <c r="F183" s="293"/>
      <c r="G183" s="293"/>
      <c r="H183" s="293"/>
      <c r="I183" s="293"/>
      <c r="J183" s="293"/>
      <c r="K183" s="293"/>
      <c r="L183" s="293"/>
      <c r="M183" s="293"/>
      <c r="N183" s="293"/>
      <c r="O183" s="293"/>
      <c r="P183" s="293"/>
      <c r="Q183" s="293"/>
    </row>
    <row r="184" spans="2:21" x14ac:dyDescent="0.45">
      <c r="F184" s="293"/>
      <c r="G184" s="293"/>
      <c r="H184" s="293"/>
      <c r="I184" s="293"/>
      <c r="J184" s="293"/>
      <c r="K184" s="293"/>
      <c r="L184" s="293"/>
      <c r="M184" s="293"/>
      <c r="N184" s="293"/>
      <c r="O184" s="293"/>
      <c r="P184" s="293"/>
      <c r="Q184" s="293"/>
    </row>
    <row r="185" spans="2:21" x14ac:dyDescent="0.45">
      <c r="F185" s="293"/>
      <c r="G185" s="293"/>
      <c r="H185" s="293"/>
      <c r="I185" s="293"/>
      <c r="J185" s="293"/>
      <c r="K185" s="293"/>
      <c r="L185" s="293"/>
      <c r="M185" s="293"/>
      <c r="N185" s="293"/>
      <c r="O185" s="293"/>
      <c r="P185" s="293"/>
      <c r="Q185" s="293"/>
    </row>
    <row r="186" spans="2:21" x14ac:dyDescent="0.45">
      <c r="B186" s="2" t="s">
        <v>38</v>
      </c>
    </row>
    <row r="187" spans="2:21" ht="18.75" customHeight="1" x14ac:dyDescent="0.45">
      <c r="B187" s="290" t="s">
        <v>26</v>
      </c>
      <c r="C187" s="290"/>
      <c r="D187" s="290"/>
      <c r="E187" s="290"/>
      <c r="F187" s="290"/>
      <c r="G187" s="290"/>
      <c r="H187" s="290"/>
      <c r="I187" s="290"/>
      <c r="J187" s="290"/>
      <c r="K187" s="290"/>
      <c r="L187" s="290"/>
      <c r="M187" s="290"/>
      <c r="N187" s="290"/>
      <c r="O187" s="290"/>
      <c r="P187" s="290"/>
      <c r="Q187" s="290"/>
      <c r="R187" s="290"/>
      <c r="S187" s="290"/>
      <c r="T187" s="290"/>
      <c r="U187" s="290"/>
    </row>
    <row r="188" spans="2:21" x14ac:dyDescent="0.45">
      <c r="B188" s="290"/>
      <c r="C188" s="290"/>
      <c r="D188" s="290"/>
      <c r="E188" s="290"/>
      <c r="F188" s="290"/>
      <c r="G188" s="290"/>
      <c r="H188" s="290"/>
      <c r="I188" s="290"/>
      <c r="J188" s="290"/>
      <c r="K188" s="290"/>
      <c r="L188" s="290"/>
      <c r="M188" s="290"/>
      <c r="N188" s="290"/>
      <c r="O188" s="290"/>
      <c r="P188" s="290"/>
      <c r="Q188" s="290"/>
      <c r="R188" s="290"/>
      <c r="S188" s="290"/>
      <c r="T188" s="290"/>
      <c r="U188" s="290"/>
    </row>
    <row r="189" spans="2:21" x14ac:dyDescent="0.45">
      <c r="B189" s="290"/>
      <c r="C189" s="290"/>
      <c r="D189" s="290"/>
      <c r="E189" s="290"/>
      <c r="F189" s="290"/>
      <c r="G189" s="290"/>
      <c r="H189" s="290"/>
      <c r="I189" s="290"/>
      <c r="J189" s="290"/>
      <c r="K189" s="290"/>
      <c r="L189" s="290"/>
      <c r="M189" s="290"/>
      <c r="N189" s="290"/>
      <c r="O189" s="290"/>
      <c r="P189" s="290"/>
      <c r="Q189" s="290"/>
      <c r="R189" s="290"/>
      <c r="S189" s="290"/>
      <c r="T189" s="290"/>
      <c r="U189" s="290"/>
    </row>
    <row r="190" spans="2:21" x14ac:dyDescent="0.45">
      <c r="B190" s="290"/>
      <c r="C190" s="290"/>
      <c r="D190" s="290"/>
      <c r="E190" s="290"/>
      <c r="F190" s="290"/>
      <c r="G190" s="290"/>
      <c r="H190" s="290"/>
      <c r="I190" s="290"/>
      <c r="J190" s="290"/>
      <c r="K190" s="290"/>
      <c r="L190" s="290"/>
      <c r="M190" s="290"/>
      <c r="N190" s="290"/>
      <c r="O190" s="290"/>
      <c r="P190" s="290"/>
      <c r="Q190" s="290"/>
      <c r="R190" s="290"/>
      <c r="S190" s="290"/>
      <c r="T190" s="290"/>
      <c r="U190" s="290"/>
    </row>
    <row r="196" spans="2:21" x14ac:dyDescent="0.45">
      <c r="B196" s="279" t="s">
        <v>18</v>
      </c>
      <c r="C196" s="279"/>
      <c r="D196" s="279"/>
      <c r="E196" s="279"/>
      <c r="F196" s="279"/>
      <c r="G196" s="279"/>
      <c r="H196" s="279"/>
      <c r="I196" s="279"/>
      <c r="J196" s="279"/>
      <c r="K196" s="279"/>
      <c r="L196" s="279"/>
      <c r="M196" s="279"/>
      <c r="N196" s="279"/>
      <c r="O196" s="279"/>
      <c r="P196" s="279"/>
      <c r="Q196" s="279"/>
      <c r="R196" s="279"/>
      <c r="S196" s="279"/>
      <c r="T196" s="279"/>
      <c r="U196" s="279"/>
    </row>
    <row r="197" spans="2:21" x14ac:dyDescent="0.45">
      <c r="B197" s="279"/>
      <c r="C197" s="279"/>
      <c r="D197" s="279"/>
      <c r="E197" s="279"/>
      <c r="F197" s="279"/>
      <c r="G197" s="279"/>
      <c r="H197" s="279"/>
      <c r="I197" s="279"/>
      <c r="J197" s="279"/>
      <c r="K197" s="279"/>
      <c r="L197" s="279"/>
      <c r="M197" s="279"/>
      <c r="N197" s="279"/>
      <c r="O197" s="279"/>
      <c r="P197" s="279"/>
      <c r="Q197" s="279"/>
      <c r="R197" s="279"/>
      <c r="S197" s="279"/>
      <c r="T197" s="279"/>
      <c r="U197" s="279"/>
    </row>
    <row r="198" spans="2:21" x14ac:dyDescent="0.45">
      <c r="F198" s="293"/>
      <c r="G198" s="293"/>
      <c r="H198" s="293"/>
      <c r="I198" s="293"/>
      <c r="J198" s="293"/>
      <c r="K198" s="293"/>
      <c r="L198" s="293"/>
      <c r="M198" s="293"/>
      <c r="N198" s="293"/>
      <c r="O198" s="293"/>
      <c r="P198" s="293"/>
      <c r="Q198" s="293"/>
    </row>
    <row r="199" spans="2:21" x14ac:dyDescent="0.45">
      <c r="F199" s="293"/>
      <c r="G199" s="293"/>
      <c r="H199" s="293"/>
      <c r="I199" s="293"/>
      <c r="J199" s="293"/>
      <c r="K199" s="293"/>
      <c r="L199" s="293"/>
      <c r="M199" s="293"/>
      <c r="N199" s="293"/>
      <c r="O199" s="293"/>
      <c r="P199" s="293"/>
      <c r="Q199" s="293"/>
    </row>
    <row r="200" spans="2:21" x14ac:dyDescent="0.45">
      <c r="F200" s="293"/>
      <c r="G200" s="293"/>
      <c r="H200" s="293"/>
      <c r="I200" s="293"/>
      <c r="J200" s="293"/>
      <c r="K200" s="293"/>
      <c r="L200" s="293"/>
      <c r="M200" s="293"/>
      <c r="N200" s="293"/>
      <c r="O200" s="293"/>
      <c r="P200" s="293"/>
      <c r="Q200" s="293"/>
    </row>
    <row r="201" spans="2:21" x14ac:dyDescent="0.45">
      <c r="F201" s="293"/>
      <c r="G201" s="293"/>
      <c r="H201" s="293"/>
      <c r="I201" s="293"/>
      <c r="J201" s="293"/>
      <c r="K201" s="293"/>
      <c r="L201" s="293"/>
      <c r="M201" s="293"/>
      <c r="N201" s="293"/>
      <c r="O201" s="293"/>
      <c r="P201" s="293"/>
      <c r="Q201" s="293"/>
    </row>
    <row r="202" spans="2:21" x14ac:dyDescent="0.45">
      <c r="F202" s="293"/>
      <c r="G202" s="293"/>
      <c r="H202" s="293"/>
      <c r="I202" s="293"/>
      <c r="J202" s="293"/>
      <c r="K202" s="293"/>
      <c r="L202" s="293"/>
      <c r="M202" s="293"/>
      <c r="N202" s="293"/>
      <c r="O202" s="293"/>
      <c r="P202" s="293"/>
      <c r="Q202" s="293"/>
    </row>
    <row r="203" spans="2:21" x14ac:dyDescent="0.45">
      <c r="F203" s="293"/>
      <c r="G203" s="293"/>
      <c r="H203" s="293"/>
      <c r="I203" s="293"/>
      <c r="J203" s="293"/>
      <c r="K203" s="293"/>
      <c r="L203" s="293"/>
      <c r="M203" s="293"/>
      <c r="N203" s="293"/>
      <c r="O203" s="293"/>
      <c r="P203" s="293"/>
      <c r="Q203" s="293"/>
    </row>
    <row r="204" spans="2:21" x14ac:dyDescent="0.45">
      <c r="F204" s="293"/>
      <c r="G204" s="293"/>
      <c r="H204" s="293"/>
      <c r="I204" s="293"/>
      <c r="J204" s="293"/>
      <c r="K204" s="293"/>
      <c r="L204" s="293"/>
      <c r="M204" s="293"/>
      <c r="N204" s="293"/>
      <c r="O204" s="293"/>
      <c r="P204" s="293"/>
      <c r="Q204" s="293"/>
    </row>
    <row r="205" spans="2:21" x14ac:dyDescent="0.45">
      <c r="F205" s="293"/>
      <c r="G205" s="293"/>
      <c r="H205" s="293"/>
      <c r="I205" s="293"/>
      <c r="J205" s="293"/>
      <c r="K205" s="293"/>
      <c r="L205" s="293"/>
      <c r="M205" s="293"/>
      <c r="N205" s="293"/>
      <c r="O205" s="293"/>
      <c r="P205" s="293"/>
      <c r="Q205" s="293"/>
    </row>
    <row r="206" spans="2:21" x14ac:dyDescent="0.45">
      <c r="F206" s="293"/>
      <c r="G206" s="293"/>
      <c r="H206" s="293"/>
      <c r="I206" s="293"/>
      <c r="J206" s="293"/>
      <c r="K206" s="293"/>
      <c r="L206" s="293"/>
      <c r="M206" s="293"/>
      <c r="N206" s="293"/>
      <c r="O206" s="293"/>
      <c r="P206" s="293"/>
      <c r="Q206" s="293"/>
    </row>
    <row r="207" spans="2:21" x14ac:dyDescent="0.45">
      <c r="B207" s="2" t="s">
        <v>39</v>
      </c>
    </row>
    <row r="208" spans="2:21" x14ac:dyDescent="0.45">
      <c r="B208" s="290" t="s">
        <v>32</v>
      </c>
      <c r="C208" s="290"/>
      <c r="D208" s="290"/>
      <c r="E208" s="290"/>
      <c r="F208" s="290"/>
      <c r="G208" s="290"/>
      <c r="H208" s="290"/>
      <c r="I208" s="290"/>
      <c r="J208" s="290"/>
      <c r="K208" s="290"/>
      <c r="L208" s="290"/>
      <c r="M208" s="290"/>
      <c r="N208" s="290"/>
      <c r="O208" s="290"/>
      <c r="P208" s="290"/>
      <c r="Q208" s="290"/>
      <c r="R208" s="290"/>
      <c r="S208" s="290"/>
      <c r="T208" s="290"/>
      <c r="U208" s="290"/>
    </row>
    <row r="209" spans="2:21" x14ac:dyDescent="0.45">
      <c r="B209" s="290"/>
      <c r="C209" s="290"/>
      <c r="D209" s="290"/>
      <c r="E209" s="290"/>
      <c r="F209" s="290"/>
      <c r="G209" s="290"/>
      <c r="H209" s="290"/>
      <c r="I209" s="290"/>
      <c r="J209" s="290"/>
      <c r="K209" s="290"/>
      <c r="L209" s="290"/>
      <c r="M209" s="290"/>
      <c r="N209" s="290"/>
      <c r="O209" s="290"/>
      <c r="P209" s="290"/>
      <c r="Q209" s="290"/>
      <c r="R209" s="290"/>
      <c r="S209" s="290"/>
      <c r="T209" s="290"/>
      <c r="U209" s="290"/>
    </row>
    <row r="210" spans="2:21" x14ac:dyDescent="0.45">
      <c r="B210" s="290"/>
      <c r="C210" s="290"/>
      <c r="D210" s="290"/>
      <c r="E210" s="290"/>
      <c r="F210" s="290"/>
      <c r="G210" s="290"/>
      <c r="H210" s="290"/>
      <c r="I210" s="290"/>
      <c r="J210" s="290"/>
      <c r="K210" s="290"/>
      <c r="L210" s="290"/>
      <c r="M210" s="290"/>
      <c r="N210" s="290"/>
      <c r="O210" s="290"/>
      <c r="P210" s="290"/>
      <c r="Q210" s="290"/>
      <c r="R210" s="290"/>
      <c r="S210" s="290"/>
      <c r="T210" s="290"/>
      <c r="U210" s="290"/>
    </row>
    <row r="211" spans="2:21" x14ac:dyDescent="0.45">
      <c r="B211" s="290"/>
      <c r="C211" s="290"/>
      <c r="D211" s="290"/>
      <c r="E211" s="290"/>
      <c r="F211" s="290"/>
      <c r="G211" s="290"/>
      <c r="H211" s="290"/>
      <c r="I211" s="290"/>
      <c r="J211" s="290"/>
      <c r="K211" s="290"/>
      <c r="L211" s="290"/>
      <c r="M211" s="290"/>
      <c r="N211" s="290"/>
      <c r="O211" s="290"/>
      <c r="P211" s="290"/>
      <c r="Q211" s="290"/>
      <c r="R211" s="290"/>
      <c r="S211" s="290"/>
      <c r="T211" s="290"/>
      <c r="U211" s="290"/>
    </row>
    <row r="212" spans="2:21" x14ac:dyDescent="0.45">
      <c r="B212" s="7"/>
      <c r="C212" s="7"/>
      <c r="D212" s="7"/>
      <c r="E212" s="7"/>
      <c r="F212" s="7"/>
      <c r="G212" s="7"/>
      <c r="H212" s="7"/>
      <c r="I212" s="7"/>
      <c r="J212" s="7"/>
      <c r="K212" s="7"/>
      <c r="L212" s="7"/>
      <c r="M212" s="7"/>
      <c r="N212" s="7"/>
      <c r="O212" s="7"/>
      <c r="P212" s="7"/>
      <c r="Q212" s="7"/>
      <c r="R212" s="7"/>
      <c r="S212" s="7"/>
      <c r="T212" s="7"/>
      <c r="U212" s="7"/>
    </row>
    <row r="214" spans="2:21" x14ac:dyDescent="0.45">
      <c r="B214" s="279" t="s">
        <v>33</v>
      </c>
      <c r="C214" s="279"/>
      <c r="D214" s="279"/>
      <c r="E214" s="279"/>
      <c r="F214" s="279"/>
      <c r="G214" s="279"/>
      <c r="H214" s="279"/>
      <c r="I214" s="279"/>
      <c r="J214" s="279"/>
      <c r="K214" s="279"/>
      <c r="L214" s="279"/>
      <c r="M214" s="279"/>
      <c r="N214" s="279"/>
      <c r="O214" s="279"/>
      <c r="P214" s="279"/>
      <c r="Q214" s="279"/>
      <c r="R214" s="279"/>
      <c r="S214" s="279"/>
      <c r="T214" s="279"/>
      <c r="U214" s="279"/>
    </row>
    <row r="215" spans="2:21" x14ac:dyDescent="0.45">
      <c r="B215" s="279"/>
      <c r="C215" s="279"/>
      <c r="D215" s="279"/>
      <c r="E215" s="279"/>
      <c r="F215" s="279"/>
      <c r="G215" s="279"/>
      <c r="H215" s="279"/>
      <c r="I215" s="279"/>
      <c r="J215" s="279"/>
      <c r="K215" s="279"/>
      <c r="L215" s="279"/>
      <c r="M215" s="279"/>
      <c r="N215" s="279"/>
      <c r="O215" s="279"/>
      <c r="P215" s="279"/>
      <c r="Q215" s="279"/>
      <c r="R215" s="279"/>
      <c r="S215" s="279"/>
      <c r="T215" s="279"/>
      <c r="U215" s="279"/>
    </row>
    <row r="216" spans="2:21" x14ac:dyDescent="0.45">
      <c r="F216" s="293"/>
      <c r="G216" s="293"/>
      <c r="H216" s="293"/>
      <c r="I216" s="293"/>
      <c r="J216" s="293"/>
      <c r="K216" s="293"/>
      <c r="L216" s="293"/>
      <c r="M216" s="293"/>
      <c r="N216" s="293"/>
      <c r="O216" s="293"/>
      <c r="P216" s="293"/>
      <c r="Q216" s="293"/>
    </row>
    <row r="217" spans="2:21" x14ac:dyDescent="0.45">
      <c r="F217" s="293"/>
      <c r="G217" s="293"/>
      <c r="H217" s="293"/>
      <c r="I217" s="293"/>
      <c r="J217" s="293"/>
      <c r="K217" s="293"/>
      <c r="L217" s="293"/>
      <c r="M217" s="293"/>
      <c r="N217" s="293"/>
      <c r="O217" s="293"/>
      <c r="P217" s="293"/>
      <c r="Q217" s="293"/>
    </row>
    <row r="218" spans="2:21" x14ac:dyDescent="0.45">
      <c r="F218" s="293"/>
      <c r="G218" s="293"/>
      <c r="H218" s="293"/>
      <c r="I218" s="293"/>
      <c r="J218" s="293"/>
      <c r="K218" s="293"/>
      <c r="L218" s="293"/>
      <c r="M218" s="293"/>
      <c r="N218" s="293"/>
      <c r="O218" s="293"/>
      <c r="P218" s="293"/>
      <c r="Q218" s="293"/>
    </row>
    <row r="219" spans="2:21" x14ac:dyDescent="0.45">
      <c r="F219" s="293"/>
      <c r="G219" s="293"/>
      <c r="H219" s="293"/>
      <c r="I219" s="293"/>
      <c r="J219" s="293"/>
      <c r="K219" s="293"/>
      <c r="L219" s="293"/>
      <c r="M219" s="293"/>
      <c r="N219" s="293"/>
      <c r="O219" s="293"/>
      <c r="P219" s="293"/>
      <c r="Q219" s="293"/>
    </row>
    <row r="220" spans="2:21" x14ac:dyDescent="0.45">
      <c r="F220" s="293"/>
      <c r="G220" s="293"/>
      <c r="H220" s="293"/>
      <c r="I220" s="293"/>
      <c r="J220" s="293"/>
      <c r="K220" s="293"/>
      <c r="L220" s="293"/>
      <c r="M220" s="293"/>
      <c r="N220" s="293"/>
      <c r="O220" s="293"/>
      <c r="P220" s="293"/>
      <c r="Q220" s="293"/>
    </row>
    <row r="221" spans="2:21" x14ac:dyDescent="0.45">
      <c r="F221" s="293"/>
      <c r="G221" s="293"/>
      <c r="H221" s="293"/>
      <c r="I221" s="293"/>
      <c r="J221" s="293"/>
      <c r="K221" s="293"/>
      <c r="L221" s="293"/>
      <c r="M221" s="293"/>
      <c r="N221" s="293"/>
      <c r="O221" s="293"/>
      <c r="P221" s="293"/>
      <c r="Q221" s="293"/>
    </row>
    <row r="222" spans="2:21" x14ac:dyDescent="0.45">
      <c r="F222" s="293"/>
      <c r="G222" s="293"/>
      <c r="H222" s="293"/>
      <c r="I222" s="293"/>
      <c r="J222" s="293"/>
      <c r="K222" s="293"/>
      <c r="L222" s="293"/>
      <c r="M222" s="293"/>
      <c r="N222" s="293"/>
      <c r="O222" s="293"/>
      <c r="P222" s="293"/>
      <c r="Q222" s="293"/>
    </row>
    <row r="223" spans="2:21" x14ac:dyDescent="0.45">
      <c r="F223" s="293"/>
      <c r="G223" s="293"/>
      <c r="H223" s="293"/>
      <c r="I223" s="293"/>
      <c r="J223" s="293"/>
      <c r="K223" s="293"/>
      <c r="L223" s="293"/>
      <c r="M223" s="293"/>
      <c r="N223" s="293"/>
      <c r="O223" s="293"/>
      <c r="P223" s="293"/>
      <c r="Q223" s="293"/>
    </row>
    <row r="224" spans="2:21" x14ac:dyDescent="0.45">
      <c r="F224" s="293"/>
      <c r="G224" s="293"/>
      <c r="H224" s="293"/>
      <c r="I224" s="293"/>
      <c r="J224" s="293"/>
      <c r="K224" s="293"/>
      <c r="L224" s="293"/>
      <c r="M224" s="293"/>
      <c r="N224" s="293"/>
      <c r="O224" s="293"/>
      <c r="P224" s="293"/>
      <c r="Q224" s="293"/>
    </row>
    <row r="225" spans="2:21" x14ac:dyDescent="0.45">
      <c r="B225" s="2" t="s">
        <v>64</v>
      </c>
    </row>
    <row r="226" spans="2:21" x14ac:dyDescent="0.45">
      <c r="B226" s="290" t="s">
        <v>599</v>
      </c>
      <c r="C226" s="290"/>
      <c r="D226" s="290"/>
      <c r="E226" s="290"/>
      <c r="F226" s="290"/>
      <c r="G226" s="290"/>
      <c r="H226" s="290"/>
      <c r="I226" s="290"/>
      <c r="J226" s="290"/>
      <c r="K226" s="290"/>
      <c r="L226" s="290"/>
      <c r="M226" s="290"/>
      <c r="N226" s="290"/>
      <c r="O226" s="290"/>
      <c r="P226" s="290"/>
      <c r="Q226" s="290"/>
      <c r="R226" s="290"/>
      <c r="S226" s="290"/>
      <c r="T226" s="290"/>
      <c r="U226" s="290"/>
    </row>
    <row r="227" spans="2:21" x14ac:dyDescent="0.45">
      <c r="B227" s="290"/>
      <c r="C227" s="290"/>
      <c r="D227" s="290"/>
      <c r="E227" s="290"/>
      <c r="F227" s="290"/>
      <c r="G227" s="290"/>
      <c r="H227" s="290"/>
      <c r="I227" s="290"/>
      <c r="J227" s="290"/>
      <c r="K227" s="290"/>
      <c r="L227" s="290"/>
      <c r="M227" s="290"/>
      <c r="N227" s="290"/>
      <c r="O227" s="290"/>
      <c r="P227" s="290"/>
      <c r="Q227" s="290"/>
      <c r="R227" s="290"/>
      <c r="S227" s="290"/>
      <c r="T227" s="290"/>
      <c r="U227" s="290"/>
    </row>
    <row r="228" spans="2:21" x14ac:dyDescent="0.45">
      <c r="B228" s="290"/>
      <c r="C228" s="290"/>
      <c r="D228" s="290"/>
      <c r="E228" s="290"/>
      <c r="F228" s="290"/>
      <c r="G228" s="290"/>
      <c r="H228" s="290"/>
      <c r="I228" s="290"/>
      <c r="J228" s="290"/>
      <c r="K228" s="290"/>
      <c r="L228" s="290"/>
      <c r="M228" s="290"/>
      <c r="N228" s="290"/>
      <c r="O228" s="290"/>
      <c r="P228" s="290"/>
      <c r="Q228" s="290"/>
      <c r="R228" s="290"/>
      <c r="S228" s="290"/>
      <c r="T228" s="290"/>
      <c r="U228" s="290"/>
    </row>
    <row r="229" spans="2:21" x14ac:dyDescent="0.45">
      <c r="B229" s="290"/>
      <c r="C229" s="290"/>
      <c r="D229" s="290"/>
      <c r="E229" s="290"/>
      <c r="F229" s="290"/>
      <c r="G229" s="290"/>
      <c r="H229" s="290"/>
      <c r="I229" s="290"/>
      <c r="J229" s="290"/>
      <c r="K229" s="290"/>
      <c r="L229" s="290"/>
      <c r="M229" s="290"/>
      <c r="N229" s="290"/>
      <c r="O229" s="290"/>
      <c r="P229" s="290"/>
      <c r="Q229" s="290"/>
      <c r="R229" s="290"/>
      <c r="S229" s="290"/>
      <c r="T229" s="290"/>
      <c r="U229" s="290"/>
    </row>
  </sheetData>
  <mergeCells count="37">
    <mergeCell ref="F99:Q107"/>
    <mergeCell ref="F120:Q128"/>
    <mergeCell ref="B109:U112"/>
    <mergeCell ref="F25:Q33"/>
    <mergeCell ref="F138:Q146"/>
    <mergeCell ref="B35:U38"/>
    <mergeCell ref="F42:Q50"/>
    <mergeCell ref="B40:U41"/>
    <mergeCell ref="B58:U59"/>
    <mergeCell ref="B79:U80"/>
    <mergeCell ref="B97:U98"/>
    <mergeCell ref="B91:U94"/>
    <mergeCell ref="B70:U73"/>
    <mergeCell ref="B52:U55"/>
    <mergeCell ref="F60:Q68"/>
    <mergeCell ref="F81:Q89"/>
    <mergeCell ref="B226:U229"/>
    <mergeCell ref="B118:U119"/>
    <mergeCell ref="B136:U137"/>
    <mergeCell ref="B157:U158"/>
    <mergeCell ref="B175:U176"/>
    <mergeCell ref="B169:U172"/>
    <mergeCell ref="B148:U151"/>
    <mergeCell ref="B130:U133"/>
    <mergeCell ref="B196:U197"/>
    <mergeCell ref="B214:U215"/>
    <mergeCell ref="F216:Q224"/>
    <mergeCell ref="B187:U190"/>
    <mergeCell ref="B208:U211"/>
    <mergeCell ref="F159:Q167"/>
    <mergeCell ref="F177:Q185"/>
    <mergeCell ref="F198:Q206"/>
    <mergeCell ref="B5:U6"/>
    <mergeCell ref="B23:U24"/>
    <mergeCell ref="A1:M1"/>
    <mergeCell ref="F7:Q15"/>
    <mergeCell ref="B17:U20"/>
  </mergeCells>
  <phoneticPr fontId="3"/>
  <pageMargins left="0.70866141732283472" right="0.70866141732283472" top="0.74803149606299213" bottom="0.74803149606299213" header="0.31496062992125984" footer="0.31496062992125984"/>
  <pageSetup paperSize="9" orientation="portrait" r:id="rId1"/>
  <headerFooter>
    <oddFooter>&amp;C&amp;A
&amp;P</oddFooter>
  </headerFooter>
  <rowBreaks count="1" manualBreakCount="1">
    <brk id="38" max="21" man="1"/>
  </rowBreaks>
  <colBreaks count="1" manualBreakCount="1">
    <brk id="26"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90BEB-FAA7-4494-BE95-6D70F7E6B5E8}">
  <dimension ref="A1:I54"/>
  <sheetViews>
    <sheetView view="pageBreakPreview" zoomScaleNormal="100" zoomScaleSheetLayoutView="100" workbookViewId="0">
      <selection activeCell="K16" sqref="K16"/>
    </sheetView>
  </sheetViews>
  <sheetFormatPr defaultColWidth="9" defaultRowHeight="18" x14ac:dyDescent="0.45"/>
  <cols>
    <col min="1" max="1" width="5.59765625" style="2" customWidth="1"/>
    <col min="2" max="3" width="20.59765625" style="2" customWidth="1"/>
    <col min="4" max="4" width="10.59765625" style="1" customWidth="1"/>
    <col min="5" max="5" width="2.59765625" style="2" customWidth="1"/>
    <col min="6" max="6" width="5.59765625" style="2" customWidth="1"/>
    <col min="7" max="8" width="20.59765625" style="2" customWidth="1"/>
    <col min="9" max="9" width="10.59765625" style="2" customWidth="1"/>
    <col min="10" max="16384" width="9" style="2"/>
  </cols>
  <sheetData>
    <row r="1" spans="1:9" ht="22.2" x14ac:dyDescent="0.55000000000000004">
      <c r="A1" s="3" t="s">
        <v>65</v>
      </c>
      <c r="B1" s="4"/>
      <c r="D1" s="5"/>
      <c r="H1" s="294" t="str">
        <f>[1]目次!A5</f>
        <v xml:space="preserve">2026.3保証統計情報 </v>
      </c>
      <c r="I1" s="294"/>
    </row>
    <row r="2" spans="1:9" ht="22.2" x14ac:dyDescent="0.55000000000000004">
      <c r="A2" s="3"/>
      <c r="B2" s="4"/>
      <c r="D2" s="5"/>
      <c r="H2" s="6"/>
      <c r="I2" s="6"/>
    </row>
    <row r="3" spans="1:9" x14ac:dyDescent="0.45">
      <c r="H3" s="295" t="s">
        <v>66</v>
      </c>
      <c r="I3" s="295"/>
    </row>
    <row r="4" spans="1:9" x14ac:dyDescent="0.45">
      <c r="A4" s="15" t="s">
        <v>67</v>
      </c>
      <c r="B4" s="16" t="s">
        <v>68</v>
      </c>
      <c r="C4" s="16"/>
      <c r="D4" s="17" t="s">
        <v>69</v>
      </c>
      <c r="F4" s="15" t="s">
        <v>67</v>
      </c>
      <c r="G4" s="16" t="s">
        <v>68</v>
      </c>
      <c r="H4" s="16"/>
      <c r="I4" s="17" t="s">
        <v>69</v>
      </c>
    </row>
    <row r="5" spans="1:9" x14ac:dyDescent="0.45">
      <c r="A5" s="18">
        <v>1</v>
      </c>
      <c r="B5" s="19" t="s">
        <v>70</v>
      </c>
      <c r="C5" s="20" t="s">
        <v>71</v>
      </c>
      <c r="D5" s="21">
        <v>4480038000</v>
      </c>
      <c r="F5" s="18">
        <v>51</v>
      </c>
      <c r="G5" s="19" t="s">
        <v>70</v>
      </c>
      <c r="H5" s="20" t="s">
        <v>72</v>
      </c>
      <c r="I5" s="21">
        <v>1792500000</v>
      </c>
    </row>
    <row r="6" spans="1:9" x14ac:dyDescent="0.45">
      <c r="A6" s="18">
        <v>2</v>
      </c>
      <c r="B6" s="19" t="s">
        <v>73</v>
      </c>
      <c r="C6" s="20" t="s">
        <v>74</v>
      </c>
      <c r="D6" s="21">
        <v>4173284000</v>
      </c>
      <c r="F6" s="18">
        <v>52</v>
      </c>
      <c r="G6" s="19" t="s">
        <v>75</v>
      </c>
      <c r="H6" s="20" t="s">
        <v>76</v>
      </c>
      <c r="I6" s="21">
        <v>1779150000</v>
      </c>
    </row>
    <row r="7" spans="1:9" x14ac:dyDescent="0.45">
      <c r="A7" s="18">
        <v>3</v>
      </c>
      <c r="B7" s="19" t="s">
        <v>70</v>
      </c>
      <c r="C7" s="20" t="s">
        <v>77</v>
      </c>
      <c r="D7" s="21">
        <v>4088650000</v>
      </c>
      <c r="F7" s="18">
        <v>53</v>
      </c>
      <c r="G7" s="19" t="s">
        <v>73</v>
      </c>
      <c r="H7" s="20" t="s">
        <v>77</v>
      </c>
      <c r="I7" s="21">
        <v>1775300000</v>
      </c>
    </row>
    <row r="8" spans="1:9" x14ac:dyDescent="0.45">
      <c r="A8" s="18">
        <v>4</v>
      </c>
      <c r="B8" s="19" t="s">
        <v>70</v>
      </c>
      <c r="C8" s="20" t="s">
        <v>78</v>
      </c>
      <c r="D8" s="21">
        <v>3712400000</v>
      </c>
      <c r="F8" s="18">
        <v>54</v>
      </c>
      <c r="G8" s="19" t="s">
        <v>70</v>
      </c>
      <c r="H8" s="20" t="s">
        <v>79</v>
      </c>
      <c r="I8" s="21">
        <v>1775100000</v>
      </c>
    </row>
    <row r="9" spans="1:9" x14ac:dyDescent="0.45">
      <c r="A9" s="18">
        <v>5</v>
      </c>
      <c r="B9" s="19" t="s">
        <v>75</v>
      </c>
      <c r="C9" s="20" t="s">
        <v>80</v>
      </c>
      <c r="D9" s="21">
        <v>3667625000</v>
      </c>
      <c r="F9" s="18">
        <v>55</v>
      </c>
      <c r="G9" s="19" t="s">
        <v>75</v>
      </c>
      <c r="H9" s="20" t="s">
        <v>81</v>
      </c>
      <c r="I9" s="21">
        <v>1701700000</v>
      </c>
    </row>
    <row r="10" spans="1:9" x14ac:dyDescent="0.45">
      <c r="A10" s="18">
        <v>6</v>
      </c>
      <c r="B10" s="19" t="s">
        <v>70</v>
      </c>
      <c r="C10" s="20" t="s">
        <v>82</v>
      </c>
      <c r="D10" s="21">
        <v>3664930000</v>
      </c>
      <c r="F10" s="18">
        <v>56</v>
      </c>
      <c r="G10" s="19" t="s">
        <v>70</v>
      </c>
      <c r="H10" s="20" t="s">
        <v>83</v>
      </c>
      <c r="I10" s="21">
        <v>1685400000</v>
      </c>
    </row>
    <row r="11" spans="1:9" x14ac:dyDescent="0.45">
      <c r="A11" s="18">
        <v>7</v>
      </c>
      <c r="B11" s="19" t="s">
        <v>75</v>
      </c>
      <c r="C11" s="20" t="s">
        <v>84</v>
      </c>
      <c r="D11" s="21">
        <v>3464900000</v>
      </c>
      <c r="F11" s="18">
        <v>57</v>
      </c>
      <c r="G11" s="19" t="s">
        <v>75</v>
      </c>
      <c r="H11" s="20" t="s">
        <v>85</v>
      </c>
      <c r="I11" s="21">
        <v>1658200000</v>
      </c>
    </row>
    <row r="12" spans="1:9" x14ac:dyDescent="0.45">
      <c r="A12" s="18">
        <v>8</v>
      </c>
      <c r="B12" s="19" t="s">
        <v>70</v>
      </c>
      <c r="C12" s="20" t="s">
        <v>84</v>
      </c>
      <c r="D12" s="21">
        <v>3163200000</v>
      </c>
      <c r="F12" s="18">
        <v>58</v>
      </c>
      <c r="G12" s="19" t="s">
        <v>86</v>
      </c>
      <c r="H12" s="20" t="s">
        <v>87</v>
      </c>
      <c r="I12" s="21">
        <v>1650790000</v>
      </c>
    </row>
    <row r="13" spans="1:9" x14ac:dyDescent="0.45">
      <c r="A13" s="18">
        <v>9</v>
      </c>
      <c r="B13" s="19" t="s">
        <v>73</v>
      </c>
      <c r="C13" s="20" t="s">
        <v>88</v>
      </c>
      <c r="D13" s="21">
        <v>3117902000</v>
      </c>
      <c r="F13" s="18">
        <v>59</v>
      </c>
      <c r="G13" s="19" t="s">
        <v>89</v>
      </c>
      <c r="H13" s="20" t="s">
        <v>77</v>
      </c>
      <c r="I13" s="21">
        <v>1636000000</v>
      </c>
    </row>
    <row r="14" spans="1:9" x14ac:dyDescent="0.45">
      <c r="A14" s="18">
        <v>10</v>
      </c>
      <c r="B14" s="19" t="s">
        <v>75</v>
      </c>
      <c r="C14" s="20" t="s">
        <v>90</v>
      </c>
      <c r="D14" s="21">
        <v>2979930000</v>
      </c>
      <c r="F14" s="18">
        <v>60</v>
      </c>
      <c r="G14" s="19" t="s">
        <v>75</v>
      </c>
      <c r="H14" s="20" t="s">
        <v>91</v>
      </c>
      <c r="I14" s="21">
        <v>1633860000</v>
      </c>
    </row>
    <row r="15" spans="1:9" x14ac:dyDescent="0.45">
      <c r="A15" s="18">
        <v>11</v>
      </c>
      <c r="B15" s="19" t="s">
        <v>70</v>
      </c>
      <c r="C15" s="20" t="s">
        <v>88</v>
      </c>
      <c r="D15" s="21">
        <v>2859295000</v>
      </c>
      <c r="F15" s="18">
        <v>61</v>
      </c>
      <c r="G15" s="19" t="s">
        <v>75</v>
      </c>
      <c r="H15" s="20" t="s">
        <v>77</v>
      </c>
      <c r="I15" s="21">
        <v>1624275000</v>
      </c>
    </row>
    <row r="16" spans="1:9" x14ac:dyDescent="0.45">
      <c r="A16" s="18">
        <v>12</v>
      </c>
      <c r="B16" s="19" t="s">
        <v>70</v>
      </c>
      <c r="C16" s="20" t="s">
        <v>92</v>
      </c>
      <c r="D16" s="21">
        <v>2812510000</v>
      </c>
      <c r="F16" s="18">
        <v>62</v>
      </c>
      <c r="G16" s="19" t="s">
        <v>75</v>
      </c>
      <c r="H16" s="20" t="s">
        <v>93</v>
      </c>
      <c r="I16" s="21">
        <v>1604570000</v>
      </c>
    </row>
    <row r="17" spans="1:9" x14ac:dyDescent="0.45">
      <c r="A17" s="18">
        <v>13</v>
      </c>
      <c r="B17" s="19" t="s">
        <v>73</v>
      </c>
      <c r="C17" s="20" t="s">
        <v>71</v>
      </c>
      <c r="D17" s="21">
        <v>2760700000</v>
      </c>
      <c r="F17" s="18">
        <v>63</v>
      </c>
      <c r="G17" s="19" t="s">
        <v>94</v>
      </c>
      <c r="H17" s="20" t="s">
        <v>95</v>
      </c>
      <c r="I17" s="21">
        <v>1602530000</v>
      </c>
    </row>
    <row r="18" spans="1:9" x14ac:dyDescent="0.45">
      <c r="A18" s="18">
        <v>14</v>
      </c>
      <c r="B18" s="19" t="s">
        <v>70</v>
      </c>
      <c r="C18" s="20" t="s">
        <v>74</v>
      </c>
      <c r="D18" s="21">
        <v>2671000000</v>
      </c>
      <c r="F18" s="18">
        <v>64</v>
      </c>
      <c r="G18" s="19" t="s">
        <v>75</v>
      </c>
      <c r="H18" s="20" t="s">
        <v>95</v>
      </c>
      <c r="I18" s="21">
        <v>1566750000</v>
      </c>
    </row>
    <row r="19" spans="1:9" x14ac:dyDescent="0.45">
      <c r="A19" s="18">
        <v>15</v>
      </c>
      <c r="B19" s="19" t="s">
        <v>75</v>
      </c>
      <c r="C19" s="20" t="s">
        <v>96</v>
      </c>
      <c r="D19" s="21">
        <v>2661030000</v>
      </c>
      <c r="F19" s="18">
        <v>65</v>
      </c>
      <c r="G19" s="19" t="s">
        <v>94</v>
      </c>
      <c r="H19" s="20" t="s">
        <v>97</v>
      </c>
      <c r="I19" s="21">
        <v>1556730000</v>
      </c>
    </row>
    <row r="20" spans="1:9" x14ac:dyDescent="0.45">
      <c r="A20" s="18">
        <v>16</v>
      </c>
      <c r="B20" s="19" t="s">
        <v>75</v>
      </c>
      <c r="C20" s="20" t="s">
        <v>82</v>
      </c>
      <c r="D20" s="21">
        <v>2626870000</v>
      </c>
      <c r="F20" s="18">
        <v>66</v>
      </c>
      <c r="G20" s="19" t="s">
        <v>94</v>
      </c>
      <c r="H20" s="20" t="s">
        <v>98</v>
      </c>
      <c r="I20" s="21">
        <v>1551422000</v>
      </c>
    </row>
    <row r="21" spans="1:9" x14ac:dyDescent="0.45">
      <c r="A21" s="18">
        <v>17</v>
      </c>
      <c r="B21" s="19" t="s">
        <v>94</v>
      </c>
      <c r="C21" s="20" t="s">
        <v>96</v>
      </c>
      <c r="D21" s="21">
        <v>2564170000</v>
      </c>
      <c r="F21" s="18">
        <v>67</v>
      </c>
      <c r="G21" s="19" t="s">
        <v>75</v>
      </c>
      <c r="H21" s="20" t="s">
        <v>99</v>
      </c>
      <c r="I21" s="21">
        <v>1543800000</v>
      </c>
    </row>
    <row r="22" spans="1:9" x14ac:dyDescent="0.45">
      <c r="A22" s="18">
        <v>18</v>
      </c>
      <c r="B22" s="19" t="s">
        <v>100</v>
      </c>
      <c r="C22" s="20" t="s">
        <v>101</v>
      </c>
      <c r="D22" s="21">
        <v>2550710000</v>
      </c>
      <c r="F22" s="18">
        <v>68</v>
      </c>
      <c r="G22" s="19" t="s">
        <v>75</v>
      </c>
      <c r="H22" s="20" t="s">
        <v>102</v>
      </c>
      <c r="I22" s="21">
        <v>1540535000</v>
      </c>
    </row>
    <row r="23" spans="1:9" x14ac:dyDescent="0.45">
      <c r="A23" s="18">
        <v>19</v>
      </c>
      <c r="B23" s="19" t="s">
        <v>73</v>
      </c>
      <c r="C23" s="20" t="s">
        <v>103</v>
      </c>
      <c r="D23" s="21">
        <v>2396600000</v>
      </c>
      <c r="F23" s="18">
        <v>69</v>
      </c>
      <c r="G23" s="19" t="s">
        <v>75</v>
      </c>
      <c r="H23" s="20" t="s">
        <v>104</v>
      </c>
      <c r="I23" s="21">
        <v>1525143000</v>
      </c>
    </row>
    <row r="24" spans="1:9" x14ac:dyDescent="0.45">
      <c r="A24" s="18">
        <v>20</v>
      </c>
      <c r="B24" s="19" t="s">
        <v>75</v>
      </c>
      <c r="C24" s="20" t="s">
        <v>83</v>
      </c>
      <c r="D24" s="21">
        <v>2345500000</v>
      </c>
      <c r="F24" s="18">
        <v>70</v>
      </c>
      <c r="G24" s="19" t="s">
        <v>94</v>
      </c>
      <c r="H24" s="20" t="s">
        <v>105</v>
      </c>
      <c r="I24" s="21">
        <v>1508410000</v>
      </c>
    </row>
    <row r="25" spans="1:9" x14ac:dyDescent="0.45">
      <c r="A25" s="18">
        <v>21</v>
      </c>
      <c r="B25" s="19" t="s">
        <v>73</v>
      </c>
      <c r="C25" s="20" t="s">
        <v>72</v>
      </c>
      <c r="D25" s="21">
        <v>2230800000</v>
      </c>
      <c r="F25" s="18">
        <v>71</v>
      </c>
      <c r="G25" s="19" t="s">
        <v>94</v>
      </c>
      <c r="H25" s="20" t="s">
        <v>106</v>
      </c>
      <c r="I25" s="21">
        <v>1499060000</v>
      </c>
    </row>
    <row r="26" spans="1:9" x14ac:dyDescent="0.45">
      <c r="A26" s="18">
        <v>22</v>
      </c>
      <c r="B26" s="19" t="s">
        <v>94</v>
      </c>
      <c r="C26" s="20" t="s">
        <v>107</v>
      </c>
      <c r="D26" s="21">
        <v>2221000000</v>
      </c>
      <c r="F26" s="18">
        <v>72</v>
      </c>
      <c r="G26" s="19" t="s">
        <v>75</v>
      </c>
      <c r="H26" s="20" t="s">
        <v>108</v>
      </c>
      <c r="I26" s="21">
        <v>1490424600</v>
      </c>
    </row>
    <row r="27" spans="1:9" x14ac:dyDescent="0.45">
      <c r="A27" s="18">
        <v>23</v>
      </c>
      <c r="B27" s="19" t="s">
        <v>73</v>
      </c>
      <c r="C27" s="20" t="s">
        <v>80</v>
      </c>
      <c r="D27" s="21">
        <v>2217536000</v>
      </c>
      <c r="F27" s="18">
        <v>73</v>
      </c>
      <c r="G27" s="19" t="s">
        <v>75</v>
      </c>
      <c r="H27" s="20" t="s">
        <v>109</v>
      </c>
      <c r="I27" s="21">
        <v>1481350000</v>
      </c>
    </row>
    <row r="28" spans="1:9" x14ac:dyDescent="0.45">
      <c r="A28" s="18">
        <v>24</v>
      </c>
      <c r="B28" s="19" t="s">
        <v>73</v>
      </c>
      <c r="C28" s="20" t="s">
        <v>110</v>
      </c>
      <c r="D28" s="21">
        <v>2210300000</v>
      </c>
      <c r="F28" s="18">
        <v>74</v>
      </c>
      <c r="G28" s="19" t="s">
        <v>73</v>
      </c>
      <c r="H28" s="20" t="s">
        <v>111</v>
      </c>
      <c r="I28" s="21">
        <v>1480954000</v>
      </c>
    </row>
    <row r="29" spans="1:9" x14ac:dyDescent="0.45">
      <c r="A29" s="18">
        <v>25</v>
      </c>
      <c r="B29" s="19" t="s">
        <v>73</v>
      </c>
      <c r="C29" s="20" t="s">
        <v>102</v>
      </c>
      <c r="D29" s="21">
        <v>2178730000</v>
      </c>
      <c r="F29" s="18">
        <v>75</v>
      </c>
      <c r="G29" s="19" t="s">
        <v>100</v>
      </c>
      <c r="H29" s="20" t="s">
        <v>111</v>
      </c>
      <c r="I29" s="21">
        <v>1472480000</v>
      </c>
    </row>
    <row r="30" spans="1:9" x14ac:dyDescent="0.45">
      <c r="A30" s="18">
        <v>26</v>
      </c>
      <c r="B30" s="19" t="s">
        <v>75</v>
      </c>
      <c r="C30" s="20" t="s">
        <v>74</v>
      </c>
      <c r="D30" s="21">
        <v>2176625000</v>
      </c>
      <c r="F30" s="18">
        <v>76</v>
      </c>
      <c r="G30" s="19" t="s">
        <v>100</v>
      </c>
      <c r="H30" s="20" t="s">
        <v>112</v>
      </c>
      <c r="I30" s="21">
        <v>1466140000</v>
      </c>
    </row>
    <row r="31" spans="1:9" x14ac:dyDescent="0.45">
      <c r="A31" s="18">
        <v>27</v>
      </c>
      <c r="B31" s="19" t="s">
        <v>70</v>
      </c>
      <c r="C31" s="20" t="s">
        <v>113</v>
      </c>
      <c r="D31" s="21">
        <v>2144970000</v>
      </c>
      <c r="F31" s="18">
        <v>77</v>
      </c>
      <c r="G31" s="19" t="s">
        <v>73</v>
      </c>
      <c r="H31" s="20" t="s">
        <v>87</v>
      </c>
      <c r="I31" s="21">
        <v>1463260000</v>
      </c>
    </row>
    <row r="32" spans="1:9" x14ac:dyDescent="0.45">
      <c r="A32" s="18">
        <v>28</v>
      </c>
      <c r="B32" s="19" t="s">
        <v>94</v>
      </c>
      <c r="C32" s="20" t="s">
        <v>84</v>
      </c>
      <c r="D32" s="21">
        <v>2121500000</v>
      </c>
      <c r="F32" s="18">
        <v>78</v>
      </c>
      <c r="G32" s="19" t="s">
        <v>73</v>
      </c>
      <c r="H32" s="20" t="s">
        <v>114</v>
      </c>
      <c r="I32" s="21">
        <v>1456500000</v>
      </c>
    </row>
    <row r="33" spans="1:9" x14ac:dyDescent="0.45">
      <c r="A33" s="18">
        <v>29</v>
      </c>
      <c r="B33" s="19" t="s">
        <v>100</v>
      </c>
      <c r="C33" s="20" t="s">
        <v>115</v>
      </c>
      <c r="D33" s="21">
        <v>2119310000</v>
      </c>
      <c r="F33" s="18">
        <v>79</v>
      </c>
      <c r="G33" s="19" t="s">
        <v>70</v>
      </c>
      <c r="H33" s="20" t="s">
        <v>87</v>
      </c>
      <c r="I33" s="21">
        <v>1449900000</v>
      </c>
    </row>
    <row r="34" spans="1:9" x14ac:dyDescent="0.45">
      <c r="A34" s="18">
        <v>30</v>
      </c>
      <c r="B34" s="19" t="s">
        <v>75</v>
      </c>
      <c r="C34" s="20" t="s">
        <v>116</v>
      </c>
      <c r="D34" s="21">
        <v>2099311000</v>
      </c>
      <c r="F34" s="18">
        <v>80</v>
      </c>
      <c r="G34" s="19" t="s">
        <v>86</v>
      </c>
      <c r="H34" s="20" t="s">
        <v>71</v>
      </c>
      <c r="I34" s="21">
        <v>1419440000</v>
      </c>
    </row>
    <row r="35" spans="1:9" x14ac:dyDescent="0.45">
      <c r="A35" s="18">
        <v>31</v>
      </c>
      <c r="B35" s="19" t="s">
        <v>100</v>
      </c>
      <c r="C35" s="20" t="s">
        <v>74</v>
      </c>
      <c r="D35" s="21">
        <v>2039100000</v>
      </c>
      <c r="F35" s="18">
        <v>81</v>
      </c>
      <c r="G35" s="19" t="s">
        <v>70</v>
      </c>
      <c r="H35" s="20" t="s">
        <v>117</v>
      </c>
      <c r="I35" s="21">
        <v>1417751000</v>
      </c>
    </row>
    <row r="36" spans="1:9" x14ac:dyDescent="0.45">
      <c r="A36" s="18">
        <v>32</v>
      </c>
      <c r="B36" s="19" t="s">
        <v>75</v>
      </c>
      <c r="C36" s="20" t="s">
        <v>92</v>
      </c>
      <c r="D36" s="21">
        <v>2038450000</v>
      </c>
      <c r="F36" s="18">
        <v>82</v>
      </c>
      <c r="G36" s="19" t="s">
        <v>70</v>
      </c>
      <c r="H36" s="20" t="s">
        <v>118</v>
      </c>
      <c r="I36" s="21">
        <v>1403584000</v>
      </c>
    </row>
    <row r="37" spans="1:9" x14ac:dyDescent="0.45">
      <c r="A37" s="18">
        <v>33</v>
      </c>
      <c r="B37" s="19" t="s">
        <v>86</v>
      </c>
      <c r="C37" s="20" t="s">
        <v>119</v>
      </c>
      <c r="D37" s="21">
        <v>2036590000</v>
      </c>
      <c r="F37" s="18">
        <v>83</v>
      </c>
      <c r="G37" s="19" t="s">
        <v>70</v>
      </c>
      <c r="H37" s="20" t="s">
        <v>120</v>
      </c>
      <c r="I37" s="21">
        <v>1396580000</v>
      </c>
    </row>
    <row r="38" spans="1:9" x14ac:dyDescent="0.45">
      <c r="A38" s="18">
        <v>34</v>
      </c>
      <c r="B38" s="19" t="s">
        <v>75</v>
      </c>
      <c r="C38" s="20" t="s">
        <v>71</v>
      </c>
      <c r="D38" s="21">
        <v>2017090000</v>
      </c>
      <c r="F38" s="18">
        <v>84</v>
      </c>
      <c r="G38" s="19" t="s">
        <v>75</v>
      </c>
      <c r="H38" s="20" t="s">
        <v>114</v>
      </c>
      <c r="I38" s="21">
        <v>1395160000</v>
      </c>
    </row>
    <row r="39" spans="1:9" x14ac:dyDescent="0.45">
      <c r="A39" s="18">
        <v>35</v>
      </c>
      <c r="B39" s="19" t="s">
        <v>121</v>
      </c>
      <c r="C39" s="20" t="s">
        <v>122</v>
      </c>
      <c r="D39" s="21">
        <v>2012978000</v>
      </c>
      <c r="F39" s="18">
        <v>85</v>
      </c>
      <c r="G39" s="19" t="s">
        <v>70</v>
      </c>
      <c r="H39" s="20" t="s">
        <v>123</v>
      </c>
      <c r="I39" s="21">
        <v>1393100000</v>
      </c>
    </row>
    <row r="40" spans="1:9" x14ac:dyDescent="0.45">
      <c r="A40" s="18">
        <v>36</v>
      </c>
      <c r="B40" s="19" t="s">
        <v>94</v>
      </c>
      <c r="C40" s="20" t="s">
        <v>124</v>
      </c>
      <c r="D40" s="21">
        <v>2005650000</v>
      </c>
      <c r="F40" s="18">
        <v>86</v>
      </c>
      <c r="G40" s="19" t="s">
        <v>94</v>
      </c>
      <c r="H40" s="20" t="s">
        <v>72</v>
      </c>
      <c r="I40" s="21">
        <v>1388800000</v>
      </c>
    </row>
    <row r="41" spans="1:9" x14ac:dyDescent="0.45">
      <c r="A41" s="18">
        <v>37</v>
      </c>
      <c r="B41" s="19" t="s">
        <v>75</v>
      </c>
      <c r="C41" s="20" t="s">
        <v>125</v>
      </c>
      <c r="D41" s="21">
        <v>1956400000</v>
      </c>
      <c r="F41" s="18">
        <v>87</v>
      </c>
      <c r="G41" s="19" t="s">
        <v>75</v>
      </c>
      <c r="H41" s="20" t="s">
        <v>126</v>
      </c>
      <c r="I41" s="21">
        <v>1380790000</v>
      </c>
    </row>
    <row r="42" spans="1:9" x14ac:dyDescent="0.45">
      <c r="A42" s="18">
        <v>38</v>
      </c>
      <c r="B42" s="19" t="s">
        <v>75</v>
      </c>
      <c r="C42" s="20" t="s">
        <v>127</v>
      </c>
      <c r="D42" s="21">
        <v>1941470000</v>
      </c>
      <c r="F42" s="18">
        <v>88</v>
      </c>
      <c r="G42" s="19" t="s">
        <v>128</v>
      </c>
      <c r="H42" s="20" t="s">
        <v>114</v>
      </c>
      <c r="I42" s="21">
        <v>1375750000</v>
      </c>
    </row>
    <row r="43" spans="1:9" x14ac:dyDescent="0.45">
      <c r="A43" s="18">
        <v>39</v>
      </c>
      <c r="B43" s="19" t="s">
        <v>94</v>
      </c>
      <c r="C43" s="20" t="s">
        <v>129</v>
      </c>
      <c r="D43" s="21">
        <v>1921570000</v>
      </c>
      <c r="F43" s="18">
        <v>89</v>
      </c>
      <c r="G43" s="19" t="s">
        <v>94</v>
      </c>
      <c r="H43" s="20" t="s">
        <v>118</v>
      </c>
      <c r="I43" s="21">
        <v>1369410000</v>
      </c>
    </row>
    <row r="44" spans="1:9" x14ac:dyDescent="0.45">
      <c r="A44" s="18">
        <v>40</v>
      </c>
      <c r="B44" s="19" t="s">
        <v>70</v>
      </c>
      <c r="C44" s="20" t="s">
        <v>130</v>
      </c>
      <c r="D44" s="21">
        <v>1908300000</v>
      </c>
      <c r="F44" s="18">
        <v>90</v>
      </c>
      <c r="G44" s="19" t="s">
        <v>75</v>
      </c>
      <c r="H44" s="20" t="s">
        <v>131</v>
      </c>
      <c r="I44" s="21">
        <v>1363299000</v>
      </c>
    </row>
    <row r="45" spans="1:9" x14ac:dyDescent="0.45">
      <c r="A45" s="18">
        <v>41</v>
      </c>
      <c r="B45" s="19" t="s">
        <v>75</v>
      </c>
      <c r="C45" s="20" t="s">
        <v>88</v>
      </c>
      <c r="D45" s="21">
        <v>1902300000</v>
      </c>
      <c r="F45" s="18">
        <v>91</v>
      </c>
      <c r="G45" s="19" t="s">
        <v>75</v>
      </c>
      <c r="H45" s="20" t="s">
        <v>132</v>
      </c>
      <c r="I45" s="21">
        <v>1362310000</v>
      </c>
    </row>
    <row r="46" spans="1:9" x14ac:dyDescent="0.45">
      <c r="A46" s="18">
        <v>42</v>
      </c>
      <c r="B46" s="19" t="s">
        <v>70</v>
      </c>
      <c r="C46" s="20" t="s">
        <v>105</v>
      </c>
      <c r="D46" s="21">
        <v>1898800000</v>
      </c>
      <c r="F46" s="18">
        <v>92</v>
      </c>
      <c r="G46" s="19" t="s">
        <v>94</v>
      </c>
      <c r="H46" s="20" t="s">
        <v>119</v>
      </c>
      <c r="I46" s="21">
        <v>1361890000</v>
      </c>
    </row>
    <row r="47" spans="1:9" x14ac:dyDescent="0.45">
      <c r="A47" s="18">
        <v>43</v>
      </c>
      <c r="B47" s="19" t="s">
        <v>75</v>
      </c>
      <c r="C47" s="20" t="s">
        <v>133</v>
      </c>
      <c r="D47" s="21">
        <v>1872495000</v>
      </c>
      <c r="F47" s="18">
        <v>93</v>
      </c>
      <c r="G47" s="19" t="s">
        <v>75</v>
      </c>
      <c r="H47" s="20" t="s">
        <v>134</v>
      </c>
      <c r="I47" s="21">
        <v>1358720000</v>
      </c>
    </row>
    <row r="48" spans="1:9" x14ac:dyDescent="0.45">
      <c r="A48" s="18">
        <v>44</v>
      </c>
      <c r="B48" s="19" t="s">
        <v>73</v>
      </c>
      <c r="C48" s="20" t="s">
        <v>135</v>
      </c>
      <c r="D48" s="21">
        <v>1851790000</v>
      </c>
      <c r="F48" s="18">
        <v>94</v>
      </c>
      <c r="G48" s="19" t="s">
        <v>70</v>
      </c>
      <c r="H48" s="20" t="s">
        <v>102</v>
      </c>
      <c r="I48" s="21">
        <v>1358610000</v>
      </c>
    </row>
    <row r="49" spans="1:9" x14ac:dyDescent="0.45">
      <c r="A49" s="18">
        <v>45</v>
      </c>
      <c r="B49" s="19" t="s">
        <v>73</v>
      </c>
      <c r="C49" s="20" t="s">
        <v>82</v>
      </c>
      <c r="D49" s="21">
        <v>1835436000</v>
      </c>
      <c r="F49" s="18">
        <v>95</v>
      </c>
      <c r="G49" s="19" t="s">
        <v>70</v>
      </c>
      <c r="H49" s="20" t="s">
        <v>126</v>
      </c>
      <c r="I49" s="21">
        <v>1345390000</v>
      </c>
    </row>
    <row r="50" spans="1:9" x14ac:dyDescent="0.45">
      <c r="A50" s="18">
        <v>46</v>
      </c>
      <c r="B50" s="19" t="s">
        <v>94</v>
      </c>
      <c r="C50" s="20" t="s">
        <v>136</v>
      </c>
      <c r="D50" s="21">
        <v>1834780000</v>
      </c>
      <c r="F50" s="18">
        <v>96</v>
      </c>
      <c r="G50" s="19" t="s">
        <v>94</v>
      </c>
      <c r="H50" s="20" t="s">
        <v>137</v>
      </c>
      <c r="I50" s="21">
        <v>1332680000</v>
      </c>
    </row>
    <row r="51" spans="1:9" x14ac:dyDescent="0.45">
      <c r="A51" s="18">
        <v>47</v>
      </c>
      <c r="B51" s="19" t="s">
        <v>94</v>
      </c>
      <c r="C51" s="20" t="s">
        <v>88</v>
      </c>
      <c r="D51" s="21">
        <v>1833112000</v>
      </c>
      <c r="F51" s="18">
        <v>97</v>
      </c>
      <c r="G51" s="19" t="s">
        <v>75</v>
      </c>
      <c r="H51" s="20" t="s">
        <v>138</v>
      </c>
      <c r="I51" s="21">
        <v>1328890000</v>
      </c>
    </row>
    <row r="52" spans="1:9" x14ac:dyDescent="0.45">
      <c r="A52" s="18">
        <v>48</v>
      </c>
      <c r="B52" s="19" t="s">
        <v>75</v>
      </c>
      <c r="C52" s="20" t="s">
        <v>139</v>
      </c>
      <c r="D52" s="21">
        <v>1812900000</v>
      </c>
      <c r="F52" s="18">
        <v>98</v>
      </c>
      <c r="G52" s="19" t="s">
        <v>70</v>
      </c>
      <c r="H52" s="20" t="s">
        <v>96</v>
      </c>
      <c r="I52" s="21">
        <v>1325900000</v>
      </c>
    </row>
    <row r="53" spans="1:9" x14ac:dyDescent="0.45">
      <c r="A53" s="18">
        <v>49</v>
      </c>
      <c r="B53" s="19" t="s">
        <v>75</v>
      </c>
      <c r="C53" s="20" t="s">
        <v>140</v>
      </c>
      <c r="D53" s="21">
        <v>1807660000</v>
      </c>
      <c r="F53" s="18">
        <v>99</v>
      </c>
      <c r="G53" s="19" t="s">
        <v>94</v>
      </c>
      <c r="H53" s="20" t="s">
        <v>141</v>
      </c>
      <c r="I53" s="21">
        <v>1300300000</v>
      </c>
    </row>
    <row r="54" spans="1:9" x14ac:dyDescent="0.45">
      <c r="A54" s="18">
        <v>50</v>
      </c>
      <c r="B54" s="19" t="s">
        <v>75</v>
      </c>
      <c r="C54" s="20" t="s">
        <v>142</v>
      </c>
      <c r="D54" s="21">
        <v>1793380000</v>
      </c>
      <c r="F54" s="18">
        <v>100</v>
      </c>
      <c r="G54" s="19" t="s">
        <v>75</v>
      </c>
      <c r="H54" s="20" t="s">
        <v>143</v>
      </c>
      <c r="I54" s="21">
        <v>1294588000</v>
      </c>
    </row>
  </sheetData>
  <mergeCells count="2">
    <mergeCell ref="H1:I1"/>
    <mergeCell ref="H3:I3"/>
  </mergeCells>
  <phoneticPr fontId="3"/>
  <pageMargins left="0.70866141732283472" right="0.70866141732283472" top="0.74803149606299213" bottom="0.74803149606299213" header="0.31496062992125984" footer="0.31496062992125984"/>
  <pageSetup paperSize="9" scale="68" orientation="portrait" r:id="rId1"/>
  <headerFooter>
    <oddFooter>&amp;C&amp;A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20181-6217-445D-BDD8-F4A0E5B9F90A}">
  <dimension ref="A1:I54"/>
  <sheetViews>
    <sheetView view="pageBreakPreview" topLeftCell="C1" zoomScaleNormal="100" zoomScaleSheetLayoutView="100" workbookViewId="0">
      <selection activeCell="K16" sqref="K16"/>
    </sheetView>
  </sheetViews>
  <sheetFormatPr defaultColWidth="9" defaultRowHeight="18" x14ac:dyDescent="0.45"/>
  <cols>
    <col min="1" max="1" width="5.59765625" style="2" customWidth="1"/>
    <col min="2" max="3" width="20.59765625" style="2" customWidth="1"/>
    <col min="4" max="4" width="10.59765625" style="1" customWidth="1"/>
    <col min="5" max="5" width="2.59765625" style="2" customWidth="1"/>
    <col min="6" max="6" width="5.59765625" style="2" customWidth="1"/>
    <col min="7" max="8" width="20.59765625" style="2" customWidth="1"/>
    <col min="9" max="9" width="10.59765625" style="2" customWidth="1"/>
    <col min="10" max="16384" width="9" style="2"/>
  </cols>
  <sheetData>
    <row r="1" spans="1:9" ht="22.2" x14ac:dyDescent="0.55000000000000004">
      <c r="A1" s="3" t="s">
        <v>144</v>
      </c>
      <c r="B1" s="4"/>
      <c r="D1" s="5"/>
      <c r="H1" s="294" t="str">
        <f>[1]目次!A5</f>
        <v xml:space="preserve">2026.3保証統計情報 </v>
      </c>
      <c r="I1" s="294"/>
    </row>
    <row r="2" spans="1:9" ht="22.2" x14ac:dyDescent="0.55000000000000004">
      <c r="A2" s="3"/>
      <c r="B2" s="4"/>
      <c r="D2" s="5"/>
      <c r="H2" s="6"/>
      <c r="I2" s="6"/>
    </row>
    <row r="3" spans="1:9" x14ac:dyDescent="0.45">
      <c r="H3" s="295" t="s">
        <v>66</v>
      </c>
      <c r="I3" s="295"/>
    </row>
    <row r="4" spans="1:9" x14ac:dyDescent="0.45">
      <c r="A4" s="15" t="s">
        <v>67</v>
      </c>
      <c r="B4" s="16" t="s">
        <v>68</v>
      </c>
      <c r="C4" s="16"/>
      <c r="D4" s="17" t="s">
        <v>69</v>
      </c>
      <c r="F4" s="15" t="s">
        <v>67</v>
      </c>
      <c r="G4" s="16" t="s">
        <v>68</v>
      </c>
      <c r="H4" s="16"/>
      <c r="I4" s="17" t="s">
        <v>69</v>
      </c>
    </row>
    <row r="5" spans="1:9" x14ac:dyDescent="0.45">
      <c r="A5" s="18">
        <v>1</v>
      </c>
      <c r="B5" s="19" t="s">
        <v>70</v>
      </c>
      <c r="C5" s="20" t="s">
        <v>71</v>
      </c>
      <c r="D5" s="21">
        <v>991300000</v>
      </c>
      <c r="F5" s="18">
        <v>51</v>
      </c>
      <c r="G5" s="19" t="s">
        <v>73</v>
      </c>
      <c r="H5" s="20" t="s">
        <v>79</v>
      </c>
      <c r="I5" s="21">
        <v>255000000</v>
      </c>
    </row>
    <row r="6" spans="1:9" x14ac:dyDescent="0.45">
      <c r="A6" s="18">
        <v>2</v>
      </c>
      <c r="B6" s="19" t="s">
        <v>70</v>
      </c>
      <c r="C6" s="20" t="s">
        <v>74</v>
      </c>
      <c r="D6" s="21">
        <v>624000000</v>
      </c>
      <c r="F6" s="18">
        <v>52</v>
      </c>
      <c r="G6" s="19" t="s">
        <v>145</v>
      </c>
      <c r="H6" s="20" t="s">
        <v>119</v>
      </c>
      <c r="I6" s="21">
        <v>250013000</v>
      </c>
    </row>
    <row r="7" spans="1:9" x14ac:dyDescent="0.45">
      <c r="A7" s="18">
        <v>3</v>
      </c>
      <c r="B7" s="19" t="s">
        <v>94</v>
      </c>
      <c r="C7" s="20" t="s">
        <v>136</v>
      </c>
      <c r="D7" s="21">
        <v>561500000</v>
      </c>
      <c r="F7" s="18">
        <v>53</v>
      </c>
      <c r="G7" s="19" t="s">
        <v>100</v>
      </c>
      <c r="H7" s="20" t="s">
        <v>146</v>
      </c>
      <c r="I7" s="21">
        <v>240750000</v>
      </c>
    </row>
    <row r="8" spans="1:9" x14ac:dyDescent="0.45">
      <c r="A8" s="18">
        <v>4</v>
      </c>
      <c r="B8" s="19" t="s">
        <v>70</v>
      </c>
      <c r="C8" s="20" t="s">
        <v>84</v>
      </c>
      <c r="D8" s="21">
        <v>543000000</v>
      </c>
      <c r="F8" s="18">
        <v>54</v>
      </c>
      <c r="G8" s="19" t="s">
        <v>70</v>
      </c>
      <c r="H8" s="20" t="s">
        <v>117</v>
      </c>
      <c r="I8" s="21">
        <v>235600000</v>
      </c>
    </row>
    <row r="9" spans="1:9" x14ac:dyDescent="0.45">
      <c r="A9" s="18">
        <v>5</v>
      </c>
      <c r="B9" s="19" t="s">
        <v>75</v>
      </c>
      <c r="C9" s="20" t="s">
        <v>92</v>
      </c>
      <c r="D9" s="21">
        <v>464000000</v>
      </c>
      <c r="F9" s="18">
        <v>55</v>
      </c>
      <c r="G9" s="19" t="s">
        <v>70</v>
      </c>
      <c r="H9" s="20" t="s">
        <v>92</v>
      </c>
      <c r="I9" s="21">
        <v>232000000</v>
      </c>
    </row>
    <row r="10" spans="1:9" x14ac:dyDescent="0.45">
      <c r="A10" s="18">
        <v>6</v>
      </c>
      <c r="B10" s="19" t="s">
        <v>73</v>
      </c>
      <c r="C10" s="20" t="s">
        <v>88</v>
      </c>
      <c r="D10" s="21">
        <v>453000000</v>
      </c>
      <c r="F10" s="18">
        <v>56</v>
      </c>
      <c r="G10" s="19" t="s">
        <v>75</v>
      </c>
      <c r="H10" s="20" t="s">
        <v>90</v>
      </c>
      <c r="I10" s="21">
        <v>231100000</v>
      </c>
    </row>
    <row r="11" spans="1:9" x14ac:dyDescent="0.45">
      <c r="A11" s="18">
        <v>7</v>
      </c>
      <c r="B11" s="19" t="s">
        <v>94</v>
      </c>
      <c r="C11" s="20" t="s">
        <v>129</v>
      </c>
      <c r="D11" s="21">
        <v>437000000</v>
      </c>
      <c r="F11" s="18">
        <v>57</v>
      </c>
      <c r="G11" s="19" t="s">
        <v>73</v>
      </c>
      <c r="H11" s="20" t="s">
        <v>103</v>
      </c>
      <c r="I11" s="21">
        <v>229000000</v>
      </c>
    </row>
    <row r="12" spans="1:9" x14ac:dyDescent="0.45">
      <c r="A12" s="18">
        <v>8</v>
      </c>
      <c r="B12" s="19" t="s">
        <v>70</v>
      </c>
      <c r="C12" s="20" t="s">
        <v>77</v>
      </c>
      <c r="D12" s="21">
        <v>433300000</v>
      </c>
      <c r="F12" s="18">
        <v>57</v>
      </c>
      <c r="G12" s="19" t="s">
        <v>128</v>
      </c>
      <c r="H12" s="20" t="s">
        <v>114</v>
      </c>
      <c r="I12" s="21">
        <v>229000000</v>
      </c>
    </row>
    <row r="13" spans="1:9" x14ac:dyDescent="0.45">
      <c r="A13" s="18">
        <v>9</v>
      </c>
      <c r="B13" s="19" t="s">
        <v>75</v>
      </c>
      <c r="C13" s="20" t="s">
        <v>96</v>
      </c>
      <c r="D13" s="21">
        <v>432000000</v>
      </c>
      <c r="F13" s="18">
        <v>59</v>
      </c>
      <c r="G13" s="19" t="s">
        <v>94</v>
      </c>
      <c r="H13" s="20" t="s">
        <v>106</v>
      </c>
      <c r="I13" s="21">
        <v>227000000</v>
      </c>
    </row>
    <row r="14" spans="1:9" x14ac:dyDescent="0.45">
      <c r="A14" s="18">
        <v>10</v>
      </c>
      <c r="B14" s="19" t="s">
        <v>70</v>
      </c>
      <c r="C14" s="20" t="s">
        <v>113</v>
      </c>
      <c r="D14" s="21">
        <v>431400000</v>
      </c>
      <c r="F14" s="18">
        <v>60</v>
      </c>
      <c r="G14" s="19" t="s">
        <v>70</v>
      </c>
      <c r="H14" s="20" t="s">
        <v>96</v>
      </c>
      <c r="I14" s="21">
        <v>226000000</v>
      </c>
    </row>
    <row r="15" spans="1:9" x14ac:dyDescent="0.45">
      <c r="A15" s="18">
        <v>11</v>
      </c>
      <c r="B15" s="19" t="s">
        <v>75</v>
      </c>
      <c r="C15" s="20" t="s">
        <v>147</v>
      </c>
      <c r="D15" s="21">
        <v>417300000</v>
      </c>
      <c r="F15" s="18">
        <v>61</v>
      </c>
      <c r="G15" s="19" t="s">
        <v>70</v>
      </c>
      <c r="H15" s="20" t="s">
        <v>148</v>
      </c>
      <c r="I15" s="21">
        <v>214340240</v>
      </c>
    </row>
    <row r="16" spans="1:9" x14ac:dyDescent="0.45">
      <c r="A16" s="18">
        <v>12</v>
      </c>
      <c r="B16" s="19" t="s">
        <v>75</v>
      </c>
      <c r="C16" s="20" t="s">
        <v>104</v>
      </c>
      <c r="D16" s="21">
        <v>413692000</v>
      </c>
      <c r="F16" s="18">
        <v>62</v>
      </c>
      <c r="G16" s="19" t="s">
        <v>75</v>
      </c>
      <c r="H16" s="20" t="s">
        <v>120</v>
      </c>
      <c r="I16" s="21">
        <v>214000000</v>
      </c>
    </row>
    <row r="17" spans="1:9" x14ac:dyDescent="0.45">
      <c r="A17" s="18">
        <v>13</v>
      </c>
      <c r="B17" s="19" t="s">
        <v>70</v>
      </c>
      <c r="C17" s="20" t="s">
        <v>88</v>
      </c>
      <c r="D17" s="21">
        <v>411900000</v>
      </c>
      <c r="F17" s="18">
        <v>63</v>
      </c>
      <c r="G17" s="19" t="s">
        <v>75</v>
      </c>
      <c r="H17" s="20" t="s">
        <v>149</v>
      </c>
      <c r="I17" s="21">
        <v>212400000</v>
      </c>
    </row>
    <row r="18" spans="1:9" x14ac:dyDescent="0.45">
      <c r="A18" s="18">
        <v>14</v>
      </c>
      <c r="B18" s="19" t="s">
        <v>121</v>
      </c>
      <c r="C18" s="20" t="s">
        <v>122</v>
      </c>
      <c r="D18" s="21">
        <v>406800000</v>
      </c>
      <c r="F18" s="18">
        <v>64</v>
      </c>
      <c r="G18" s="19" t="s">
        <v>70</v>
      </c>
      <c r="H18" s="20" t="s">
        <v>120</v>
      </c>
      <c r="I18" s="21">
        <v>209800000</v>
      </c>
    </row>
    <row r="19" spans="1:9" x14ac:dyDescent="0.45">
      <c r="A19" s="18">
        <v>15</v>
      </c>
      <c r="B19" s="19" t="s">
        <v>70</v>
      </c>
      <c r="C19" s="20" t="s">
        <v>78</v>
      </c>
      <c r="D19" s="21">
        <v>396900000</v>
      </c>
      <c r="F19" s="18">
        <v>65</v>
      </c>
      <c r="G19" s="19" t="s">
        <v>73</v>
      </c>
      <c r="H19" s="20" t="s">
        <v>135</v>
      </c>
      <c r="I19" s="21">
        <v>209500000</v>
      </c>
    </row>
    <row r="20" spans="1:9" x14ac:dyDescent="0.45">
      <c r="A20" s="18">
        <v>16</v>
      </c>
      <c r="B20" s="19" t="s">
        <v>75</v>
      </c>
      <c r="C20" s="20" t="s">
        <v>80</v>
      </c>
      <c r="D20" s="21">
        <v>391700000</v>
      </c>
      <c r="F20" s="18">
        <v>66</v>
      </c>
      <c r="G20" s="19" t="s">
        <v>75</v>
      </c>
      <c r="H20" s="20" t="s">
        <v>79</v>
      </c>
      <c r="I20" s="21">
        <v>209000000</v>
      </c>
    </row>
    <row r="21" spans="1:9" x14ac:dyDescent="0.45">
      <c r="A21" s="18">
        <v>17</v>
      </c>
      <c r="B21" s="19" t="s">
        <v>70</v>
      </c>
      <c r="C21" s="20" t="s">
        <v>79</v>
      </c>
      <c r="D21" s="21">
        <v>375000000</v>
      </c>
      <c r="F21" s="18">
        <v>67</v>
      </c>
      <c r="G21" s="19" t="s">
        <v>100</v>
      </c>
      <c r="H21" s="20" t="s">
        <v>77</v>
      </c>
      <c r="I21" s="21">
        <v>206000000</v>
      </c>
    </row>
    <row r="22" spans="1:9" x14ac:dyDescent="0.45">
      <c r="A22" s="18">
        <v>18</v>
      </c>
      <c r="B22" s="19" t="s">
        <v>94</v>
      </c>
      <c r="C22" s="20" t="s">
        <v>107</v>
      </c>
      <c r="D22" s="21">
        <v>363100000</v>
      </c>
      <c r="F22" s="18">
        <v>68</v>
      </c>
      <c r="G22" s="19" t="s">
        <v>70</v>
      </c>
      <c r="H22" s="20" t="s">
        <v>127</v>
      </c>
      <c r="I22" s="21">
        <v>202000000</v>
      </c>
    </row>
    <row r="23" spans="1:9" x14ac:dyDescent="0.45">
      <c r="A23" s="18">
        <v>19</v>
      </c>
      <c r="B23" s="19" t="s">
        <v>73</v>
      </c>
      <c r="C23" s="20" t="s">
        <v>74</v>
      </c>
      <c r="D23" s="21">
        <v>361160000</v>
      </c>
      <c r="F23" s="18">
        <v>69</v>
      </c>
      <c r="G23" s="19" t="s">
        <v>75</v>
      </c>
      <c r="H23" s="20" t="s">
        <v>108</v>
      </c>
      <c r="I23" s="21">
        <v>200400000</v>
      </c>
    </row>
    <row r="24" spans="1:9" x14ac:dyDescent="0.45">
      <c r="A24" s="18">
        <v>20</v>
      </c>
      <c r="B24" s="19" t="s">
        <v>70</v>
      </c>
      <c r="C24" s="20" t="s">
        <v>82</v>
      </c>
      <c r="D24" s="21">
        <v>357080000</v>
      </c>
      <c r="F24" s="18">
        <v>70</v>
      </c>
      <c r="G24" s="19" t="s">
        <v>70</v>
      </c>
      <c r="H24" s="20" t="s">
        <v>105</v>
      </c>
      <c r="I24" s="21">
        <v>199000000</v>
      </c>
    </row>
    <row r="25" spans="1:9" x14ac:dyDescent="0.45">
      <c r="A25" s="18">
        <v>21</v>
      </c>
      <c r="B25" s="19" t="s">
        <v>75</v>
      </c>
      <c r="C25" s="20" t="s">
        <v>74</v>
      </c>
      <c r="D25" s="21">
        <v>355200000</v>
      </c>
      <c r="F25" s="18">
        <v>71</v>
      </c>
      <c r="G25" s="19" t="s">
        <v>94</v>
      </c>
      <c r="H25" s="20" t="s">
        <v>118</v>
      </c>
      <c r="I25" s="21">
        <v>198500000</v>
      </c>
    </row>
    <row r="26" spans="1:9" x14ac:dyDescent="0.45">
      <c r="A26" s="18">
        <v>21</v>
      </c>
      <c r="B26" s="19" t="s">
        <v>70</v>
      </c>
      <c r="C26" s="20" t="s">
        <v>123</v>
      </c>
      <c r="D26" s="21">
        <v>355200000</v>
      </c>
      <c r="F26" s="18">
        <v>72</v>
      </c>
      <c r="G26" s="19" t="s">
        <v>73</v>
      </c>
      <c r="H26" s="20" t="s">
        <v>150</v>
      </c>
      <c r="I26" s="21">
        <v>197800000</v>
      </c>
    </row>
    <row r="27" spans="1:9" x14ac:dyDescent="0.45">
      <c r="A27" s="18">
        <v>23</v>
      </c>
      <c r="B27" s="19" t="s">
        <v>94</v>
      </c>
      <c r="C27" s="20" t="s">
        <v>88</v>
      </c>
      <c r="D27" s="21">
        <v>354200000</v>
      </c>
      <c r="F27" s="18">
        <v>72</v>
      </c>
      <c r="G27" s="19" t="s">
        <v>94</v>
      </c>
      <c r="H27" s="20" t="s">
        <v>151</v>
      </c>
      <c r="I27" s="21">
        <v>197800000</v>
      </c>
    </row>
    <row r="28" spans="1:9" x14ac:dyDescent="0.45">
      <c r="A28" s="18">
        <v>24</v>
      </c>
      <c r="B28" s="19" t="s">
        <v>73</v>
      </c>
      <c r="C28" s="20" t="s">
        <v>72</v>
      </c>
      <c r="D28" s="21">
        <v>352200000</v>
      </c>
      <c r="F28" s="18">
        <v>74</v>
      </c>
      <c r="G28" s="19" t="s">
        <v>94</v>
      </c>
      <c r="H28" s="20" t="s">
        <v>105</v>
      </c>
      <c r="I28" s="21">
        <v>196000000</v>
      </c>
    </row>
    <row r="29" spans="1:9" x14ac:dyDescent="0.45">
      <c r="A29" s="18">
        <v>25</v>
      </c>
      <c r="B29" s="19" t="s">
        <v>94</v>
      </c>
      <c r="C29" s="20" t="s">
        <v>96</v>
      </c>
      <c r="D29" s="21">
        <v>348150000</v>
      </c>
      <c r="F29" s="18">
        <v>75</v>
      </c>
      <c r="G29" s="19" t="s">
        <v>75</v>
      </c>
      <c r="H29" s="20" t="s">
        <v>140</v>
      </c>
      <c r="I29" s="21">
        <v>194500000</v>
      </c>
    </row>
    <row r="30" spans="1:9" x14ac:dyDescent="0.45">
      <c r="A30" s="18">
        <v>26</v>
      </c>
      <c r="B30" s="19" t="s">
        <v>100</v>
      </c>
      <c r="C30" s="20" t="s">
        <v>101</v>
      </c>
      <c r="D30" s="21">
        <v>343400000</v>
      </c>
      <c r="F30" s="18">
        <v>76</v>
      </c>
      <c r="G30" s="19" t="s">
        <v>100</v>
      </c>
      <c r="H30" s="20" t="s">
        <v>152</v>
      </c>
      <c r="I30" s="21">
        <v>193000000</v>
      </c>
    </row>
    <row r="31" spans="1:9" x14ac:dyDescent="0.45">
      <c r="A31" s="18">
        <v>27</v>
      </c>
      <c r="B31" s="19" t="s">
        <v>94</v>
      </c>
      <c r="C31" s="20" t="s">
        <v>84</v>
      </c>
      <c r="D31" s="21">
        <v>342900000</v>
      </c>
      <c r="F31" s="18">
        <v>77</v>
      </c>
      <c r="G31" s="19" t="s">
        <v>75</v>
      </c>
      <c r="H31" s="20" t="s">
        <v>77</v>
      </c>
      <c r="I31" s="21">
        <v>192525000</v>
      </c>
    </row>
    <row r="32" spans="1:9" x14ac:dyDescent="0.45">
      <c r="A32" s="18">
        <v>28</v>
      </c>
      <c r="B32" s="19" t="s">
        <v>94</v>
      </c>
      <c r="C32" s="20" t="s">
        <v>153</v>
      </c>
      <c r="D32" s="21">
        <v>337000000</v>
      </c>
      <c r="F32" s="18">
        <v>78</v>
      </c>
      <c r="G32" s="19" t="s">
        <v>75</v>
      </c>
      <c r="H32" s="20" t="s">
        <v>76</v>
      </c>
      <c r="I32" s="21">
        <v>192000000</v>
      </c>
    </row>
    <row r="33" spans="1:9" x14ac:dyDescent="0.45">
      <c r="A33" s="18">
        <v>29</v>
      </c>
      <c r="B33" s="19" t="s">
        <v>70</v>
      </c>
      <c r="C33" s="20" t="s">
        <v>154</v>
      </c>
      <c r="D33" s="21">
        <v>335000000</v>
      </c>
      <c r="F33" s="18">
        <v>79</v>
      </c>
      <c r="G33" s="19" t="s">
        <v>70</v>
      </c>
      <c r="H33" s="20" t="s">
        <v>72</v>
      </c>
      <c r="I33" s="21">
        <v>188000000</v>
      </c>
    </row>
    <row r="34" spans="1:9" x14ac:dyDescent="0.45">
      <c r="A34" s="18">
        <v>30</v>
      </c>
      <c r="B34" s="19" t="s">
        <v>75</v>
      </c>
      <c r="C34" s="20" t="s">
        <v>82</v>
      </c>
      <c r="D34" s="21">
        <v>329000000</v>
      </c>
      <c r="F34" s="18">
        <v>80</v>
      </c>
      <c r="G34" s="19" t="s">
        <v>155</v>
      </c>
      <c r="H34" s="20" t="s">
        <v>119</v>
      </c>
      <c r="I34" s="21">
        <v>187500000</v>
      </c>
    </row>
    <row r="35" spans="1:9" x14ac:dyDescent="0.45">
      <c r="A35" s="18">
        <v>30</v>
      </c>
      <c r="B35" s="19" t="s">
        <v>70</v>
      </c>
      <c r="C35" s="20" t="s">
        <v>118</v>
      </c>
      <c r="D35" s="21">
        <v>329000000</v>
      </c>
      <c r="F35" s="18">
        <v>81</v>
      </c>
      <c r="G35" s="19" t="s">
        <v>70</v>
      </c>
      <c r="H35" s="20" t="s">
        <v>156</v>
      </c>
      <c r="I35" s="21">
        <v>187000000</v>
      </c>
    </row>
    <row r="36" spans="1:9" x14ac:dyDescent="0.45">
      <c r="A36" s="18">
        <v>32</v>
      </c>
      <c r="B36" s="19" t="s">
        <v>70</v>
      </c>
      <c r="C36" s="20" t="s">
        <v>157</v>
      </c>
      <c r="D36" s="21">
        <v>325500000</v>
      </c>
      <c r="F36" s="18">
        <v>82</v>
      </c>
      <c r="G36" s="19" t="s">
        <v>86</v>
      </c>
      <c r="H36" s="20" t="s">
        <v>119</v>
      </c>
      <c r="I36" s="21">
        <v>182610000</v>
      </c>
    </row>
    <row r="37" spans="1:9" x14ac:dyDescent="0.45">
      <c r="A37" s="18">
        <v>33</v>
      </c>
      <c r="B37" s="19" t="s">
        <v>75</v>
      </c>
      <c r="C37" s="20" t="s">
        <v>158</v>
      </c>
      <c r="D37" s="21">
        <v>325300000</v>
      </c>
      <c r="F37" s="18">
        <v>83</v>
      </c>
      <c r="G37" s="19" t="s">
        <v>86</v>
      </c>
      <c r="H37" s="20" t="s">
        <v>71</v>
      </c>
      <c r="I37" s="21">
        <v>181200000</v>
      </c>
    </row>
    <row r="38" spans="1:9" x14ac:dyDescent="0.45">
      <c r="A38" s="18">
        <v>34</v>
      </c>
      <c r="B38" s="19" t="s">
        <v>159</v>
      </c>
      <c r="C38" s="20" t="s">
        <v>71</v>
      </c>
      <c r="D38" s="21">
        <v>320000000</v>
      </c>
      <c r="F38" s="18">
        <v>84</v>
      </c>
      <c r="G38" s="19" t="s">
        <v>75</v>
      </c>
      <c r="H38" s="20" t="s">
        <v>160</v>
      </c>
      <c r="I38" s="21">
        <v>179000000</v>
      </c>
    </row>
    <row r="39" spans="1:9" x14ac:dyDescent="0.45">
      <c r="A39" s="18">
        <v>35</v>
      </c>
      <c r="B39" s="19" t="s">
        <v>75</v>
      </c>
      <c r="C39" s="20" t="s">
        <v>134</v>
      </c>
      <c r="D39" s="21">
        <v>317720000</v>
      </c>
      <c r="F39" s="18">
        <v>85</v>
      </c>
      <c r="G39" s="19" t="s">
        <v>94</v>
      </c>
      <c r="H39" s="20" t="s">
        <v>124</v>
      </c>
      <c r="I39" s="21">
        <v>177500000</v>
      </c>
    </row>
    <row r="40" spans="1:9" x14ac:dyDescent="0.45">
      <c r="A40" s="18">
        <v>36</v>
      </c>
      <c r="B40" s="19" t="s">
        <v>75</v>
      </c>
      <c r="C40" s="20" t="s">
        <v>71</v>
      </c>
      <c r="D40" s="21">
        <v>316900000</v>
      </c>
      <c r="F40" s="18">
        <v>86</v>
      </c>
      <c r="G40" s="19" t="s">
        <v>70</v>
      </c>
      <c r="H40" s="20" t="s">
        <v>161</v>
      </c>
      <c r="I40" s="21">
        <v>177050000</v>
      </c>
    </row>
    <row r="41" spans="1:9" x14ac:dyDescent="0.45">
      <c r="A41" s="18">
        <v>37</v>
      </c>
      <c r="B41" s="19" t="s">
        <v>75</v>
      </c>
      <c r="C41" s="20" t="s">
        <v>102</v>
      </c>
      <c r="D41" s="21">
        <v>311925000</v>
      </c>
      <c r="F41" s="18">
        <v>87</v>
      </c>
      <c r="G41" s="19" t="s">
        <v>75</v>
      </c>
      <c r="H41" s="20" t="s">
        <v>91</v>
      </c>
      <c r="I41" s="21">
        <v>174700000</v>
      </c>
    </row>
    <row r="42" spans="1:9" x14ac:dyDescent="0.45">
      <c r="A42" s="18">
        <v>38</v>
      </c>
      <c r="B42" s="19" t="s">
        <v>70</v>
      </c>
      <c r="C42" s="20" t="s">
        <v>162</v>
      </c>
      <c r="D42" s="21">
        <v>303977000</v>
      </c>
      <c r="F42" s="18">
        <v>88</v>
      </c>
      <c r="G42" s="19" t="s">
        <v>75</v>
      </c>
      <c r="H42" s="20" t="s">
        <v>113</v>
      </c>
      <c r="I42" s="21">
        <v>174400000</v>
      </c>
    </row>
    <row r="43" spans="1:9" x14ac:dyDescent="0.45">
      <c r="A43" s="18">
        <v>39</v>
      </c>
      <c r="B43" s="19" t="s">
        <v>73</v>
      </c>
      <c r="C43" s="20" t="s">
        <v>71</v>
      </c>
      <c r="D43" s="21">
        <v>297000000</v>
      </c>
      <c r="F43" s="18">
        <v>89</v>
      </c>
      <c r="G43" s="19" t="s">
        <v>75</v>
      </c>
      <c r="H43" s="20" t="s">
        <v>163</v>
      </c>
      <c r="I43" s="21">
        <v>174000000</v>
      </c>
    </row>
    <row r="44" spans="1:9" x14ac:dyDescent="0.45">
      <c r="A44" s="18">
        <v>40</v>
      </c>
      <c r="B44" s="19" t="s">
        <v>73</v>
      </c>
      <c r="C44" s="20" t="s">
        <v>80</v>
      </c>
      <c r="D44" s="21">
        <v>294000000</v>
      </c>
      <c r="F44" s="18">
        <v>90</v>
      </c>
      <c r="G44" s="19" t="s">
        <v>94</v>
      </c>
      <c r="H44" s="20" t="s">
        <v>141</v>
      </c>
      <c r="I44" s="21">
        <v>173000000</v>
      </c>
    </row>
    <row r="45" spans="1:9" x14ac:dyDescent="0.45">
      <c r="A45" s="18">
        <v>41</v>
      </c>
      <c r="B45" s="19" t="s">
        <v>75</v>
      </c>
      <c r="C45" s="20" t="s">
        <v>131</v>
      </c>
      <c r="D45" s="21">
        <v>288069000</v>
      </c>
      <c r="F45" s="18">
        <v>91</v>
      </c>
      <c r="G45" s="19" t="s">
        <v>70</v>
      </c>
      <c r="H45" s="20" t="s">
        <v>111</v>
      </c>
      <c r="I45" s="21">
        <v>171900000</v>
      </c>
    </row>
    <row r="46" spans="1:9" x14ac:dyDescent="0.45">
      <c r="A46" s="18">
        <v>42</v>
      </c>
      <c r="B46" s="19" t="s">
        <v>75</v>
      </c>
      <c r="C46" s="20" t="s">
        <v>116</v>
      </c>
      <c r="D46" s="21">
        <v>287371000</v>
      </c>
      <c r="F46" s="18">
        <v>92</v>
      </c>
      <c r="G46" s="19" t="s">
        <v>155</v>
      </c>
      <c r="H46" s="20" t="s">
        <v>164</v>
      </c>
      <c r="I46" s="21">
        <v>167900000</v>
      </c>
    </row>
    <row r="47" spans="1:9" x14ac:dyDescent="0.45">
      <c r="A47" s="18">
        <v>43</v>
      </c>
      <c r="B47" s="19" t="s">
        <v>165</v>
      </c>
      <c r="C47" s="20" t="s">
        <v>166</v>
      </c>
      <c r="D47" s="21">
        <v>287000000</v>
      </c>
      <c r="F47" s="18">
        <v>93</v>
      </c>
      <c r="G47" s="19" t="s">
        <v>73</v>
      </c>
      <c r="H47" s="20" t="s">
        <v>82</v>
      </c>
      <c r="I47" s="21">
        <v>167000000</v>
      </c>
    </row>
    <row r="48" spans="1:9" x14ac:dyDescent="0.45">
      <c r="A48" s="18">
        <v>44</v>
      </c>
      <c r="B48" s="19" t="s">
        <v>86</v>
      </c>
      <c r="C48" s="20" t="s">
        <v>167</v>
      </c>
      <c r="D48" s="21">
        <v>276120000</v>
      </c>
      <c r="F48" s="18">
        <v>94</v>
      </c>
      <c r="G48" s="19" t="s">
        <v>75</v>
      </c>
      <c r="H48" s="20" t="s">
        <v>83</v>
      </c>
      <c r="I48" s="21">
        <v>166300000</v>
      </c>
    </row>
    <row r="49" spans="1:9" x14ac:dyDescent="0.45">
      <c r="A49" s="18">
        <v>45</v>
      </c>
      <c r="B49" s="19" t="s">
        <v>75</v>
      </c>
      <c r="C49" s="20" t="s">
        <v>125</v>
      </c>
      <c r="D49" s="21">
        <v>270200000</v>
      </c>
      <c r="F49" s="18">
        <v>95</v>
      </c>
      <c r="G49" s="19" t="s">
        <v>75</v>
      </c>
      <c r="H49" s="20" t="s">
        <v>81</v>
      </c>
      <c r="I49" s="21">
        <v>164500000</v>
      </c>
    </row>
    <row r="50" spans="1:9" x14ac:dyDescent="0.45">
      <c r="A50" s="18">
        <v>46</v>
      </c>
      <c r="B50" s="19" t="s">
        <v>75</v>
      </c>
      <c r="C50" s="20" t="s">
        <v>133</v>
      </c>
      <c r="D50" s="21">
        <v>263500000</v>
      </c>
      <c r="F50" s="18">
        <v>96</v>
      </c>
      <c r="G50" s="19" t="s">
        <v>75</v>
      </c>
      <c r="H50" s="20" t="s">
        <v>168</v>
      </c>
      <c r="I50" s="21">
        <v>163900000</v>
      </c>
    </row>
    <row r="51" spans="1:9" x14ac:dyDescent="0.45">
      <c r="A51" s="18">
        <v>47</v>
      </c>
      <c r="B51" s="19" t="s">
        <v>70</v>
      </c>
      <c r="C51" s="20" t="s">
        <v>169</v>
      </c>
      <c r="D51" s="21">
        <v>263000000</v>
      </c>
      <c r="F51" s="18">
        <v>97</v>
      </c>
      <c r="G51" s="19" t="s">
        <v>170</v>
      </c>
      <c r="H51" s="20" t="s">
        <v>82</v>
      </c>
      <c r="I51" s="21">
        <v>162000000</v>
      </c>
    </row>
    <row r="52" spans="1:9" x14ac:dyDescent="0.45">
      <c r="A52" s="18">
        <v>48</v>
      </c>
      <c r="B52" s="19" t="s">
        <v>75</v>
      </c>
      <c r="C52" s="20" t="s">
        <v>142</v>
      </c>
      <c r="D52" s="21">
        <v>262400000</v>
      </c>
      <c r="F52" s="18">
        <v>98</v>
      </c>
      <c r="G52" s="19" t="s">
        <v>75</v>
      </c>
      <c r="H52" s="20" t="s">
        <v>171</v>
      </c>
      <c r="I52" s="21">
        <v>160500000</v>
      </c>
    </row>
    <row r="53" spans="1:9" x14ac:dyDescent="0.45">
      <c r="A53" s="18">
        <v>49</v>
      </c>
      <c r="B53" s="19" t="s">
        <v>94</v>
      </c>
      <c r="C53" s="20" t="s">
        <v>172</v>
      </c>
      <c r="D53" s="21">
        <v>257000000</v>
      </c>
      <c r="F53" s="18">
        <v>99</v>
      </c>
      <c r="G53" s="19" t="s">
        <v>89</v>
      </c>
      <c r="H53" s="20" t="s">
        <v>77</v>
      </c>
      <c r="I53" s="21">
        <v>160000000</v>
      </c>
    </row>
    <row r="54" spans="1:9" x14ac:dyDescent="0.45">
      <c r="A54" s="18">
        <v>50</v>
      </c>
      <c r="B54" s="19" t="s">
        <v>75</v>
      </c>
      <c r="C54" s="20" t="s">
        <v>143</v>
      </c>
      <c r="D54" s="21">
        <v>256560000</v>
      </c>
      <c r="F54" s="18">
        <v>99</v>
      </c>
      <c r="G54" s="19" t="s">
        <v>75</v>
      </c>
      <c r="H54" s="20" t="s">
        <v>173</v>
      </c>
      <c r="I54" s="21">
        <v>160000000</v>
      </c>
    </row>
  </sheetData>
  <mergeCells count="2">
    <mergeCell ref="H1:I1"/>
    <mergeCell ref="H3:I3"/>
  </mergeCells>
  <phoneticPr fontId="3"/>
  <pageMargins left="0.70866141732283472" right="0.70866141732283472" top="0.74803149606299213" bottom="0.74803149606299213" header="0.31496062992125984" footer="0.31496062992125984"/>
  <pageSetup paperSize="9" scale="68" orientation="portrait" r:id="rId1"/>
  <headerFooter>
    <oddFooter>&amp;C&amp;A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31688-9D45-4372-8908-4F6E06A1E0A5}">
  <dimension ref="A1:I54"/>
  <sheetViews>
    <sheetView view="pageBreakPreview" zoomScaleNormal="100" zoomScaleSheetLayoutView="100" workbookViewId="0">
      <selection activeCell="K16" sqref="K16"/>
    </sheetView>
  </sheetViews>
  <sheetFormatPr defaultColWidth="9" defaultRowHeight="18" x14ac:dyDescent="0.45"/>
  <cols>
    <col min="1" max="1" width="5.59765625" style="2" customWidth="1"/>
    <col min="2" max="3" width="20.59765625" style="2" customWidth="1"/>
    <col min="4" max="4" width="10.59765625" style="1" customWidth="1"/>
    <col min="5" max="5" width="2.59765625" style="2" customWidth="1"/>
    <col min="6" max="6" width="5.59765625" style="2" customWidth="1"/>
    <col min="7" max="8" width="20.59765625" style="2" customWidth="1"/>
    <col min="9" max="9" width="10.59765625" style="2" customWidth="1"/>
    <col min="10" max="16384" width="9" style="2"/>
  </cols>
  <sheetData>
    <row r="1" spans="1:9" ht="22.2" x14ac:dyDescent="0.55000000000000004">
      <c r="A1" s="3" t="s">
        <v>174</v>
      </c>
      <c r="B1" s="4"/>
      <c r="D1" s="5"/>
      <c r="H1" s="294" t="str">
        <f>[1]目次!A5</f>
        <v xml:space="preserve">2026.3保証統計情報 </v>
      </c>
      <c r="I1" s="294"/>
    </row>
    <row r="2" spans="1:9" ht="22.2" x14ac:dyDescent="0.55000000000000004">
      <c r="A2" s="3"/>
      <c r="B2" s="4"/>
      <c r="D2" s="5"/>
      <c r="H2" s="6"/>
      <c r="I2" s="6"/>
    </row>
    <row r="3" spans="1:9" x14ac:dyDescent="0.45">
      <c r="H3" s="295" t="s">
        <v>66</v>
      </c>
      <c r="I3" s="295"/>
    </row>
    <row r="4" spans="1:9" x14ac:dyDescent="0.45">
      <c r="A4" s="15" t="s">
        <v>67</v>
      </c>
      <c r="B4" s="16" t="s">
        <v>68</v>
      </c>
      <c r="C4" s="16"/>
      <c r="D4" s="17" t="s">
        <v>69</v>
      </c>
      <c r="F4" s="15" t="s">
        <v>67</v>
      </c>
      <c r="G4" s="16" t="s">
        <v>68</v>
      </c>
      <c r="H4" s="16"/>
      <c r="I4" s="17" t="s">
        <v>69</v>
      </c>
    </row>
    <row r="5" spans="1:9" x14ac:dyDescent="0.45">
      <c r="A5" s="18">
        <v>1</v>
      </c>
      <c r="B5" s="19" t="s">
        <v>75</v>
      </c>
      <c r="C5" s="20" t="s">
        <v>90</v>
      </c>
      <c r="D5" s="21">
        <v>11660247935</v>
      </c>
      <c r="F5" s="18">
        <v>51</v>
      </c>
      <c r="G5" s="19" t="s">
        <v>75</v>
      </c>
      <c r="H5" s="20" t="s">
        <v>114</v>
      </c>
      <c r="I5" s="21">
        <v>4710741105</v>
      </c>
    </row>
    <row r="6" spans="1:9" x14ac:dyDescent="0.45">
      <c r="A6" s="18">
        <v>2</v>
      </c>
      <c r="B6" s="19" t="s">
        <v>70</v>
      </c>
      <c r="C6" s="20" t="s">
        <v>71</v>
      </c>
      <c r="D6" s="21">
        <v>11632900637</v>
      </c>
      <c r="F6" s="18">
        <v>52</v>
      </c>
      <c r="G6" s="19" t="s">
        <v>70</v>
      </c>
      <c r="H6" s="20" t="s">
        <v>83</v>
      </c>
      <c r="I6" s="21">
        <v>4622563587</v>
      </c>
    </row>
    <row r="7" spans="1:9" x14ac:dyDescent="0.45">
      <c r="A7" s="18">
        <v>3</v>
      </c>
      <c r="B7" s="19" t="s">
        <v>75</v>
      </c>
      <c r="C7" s="20" t="s">
        <v>96</v>
      </c>
      <c r="D7" s="21">
        <v>10228956268</v>
      </c>
      <c r="F7" s="18">
        <v>53</v>
      </c>
      <c r="G7" s="19" t="s">
        <v>75</v>
      </c>
      <c r="H7" s="20" t="s">
        <v>77</v>
      </c>
      <c r="I7" s="21">
        <v>4594962134</v>
      </c>
    </row>
    <row r="8" spans="1:9" x14ac:dyDescent="0.45">
      <c r="A8" s="18">
        <v>4</v>
      </c>
      <c r="B8" s="19" t="s">
        <v>73</v>
      </c>
      <c r="C8" s="20" t="s">
        <v>74</v>
      </c>
      <c r="D8" s="21">
        <v>9736261560</v>
      </c>
      <c r="F8" s="18">
        <v>54</v>
      </c>
      <c r="G8" s="19" t="s">
        <v>94</v>
      </c>
      <c r="H8" s="20" t="s">
        <v>72</v>
      </c>
      <c r="I8" s="21">
        <v>4587306431</v>
      </c>
    </row>
    <row r="9" spans="1:9" x14ac:dyDescent="0.45">
      <c r="A9" s="18">
        <v>5</v>
      </c>
      <c r="B9" s="19" t="s">
        <v>73</v>
      </c>
      <c r="C9" s="20" t="s">
        <v>88</v>
      </c>
      <c r="D9" s="21">
        <v>9252285496</v>
      </c>
      <c r="F9" s="18">
        <v>55</v>
      </c>
      <c r="G9" s="19" t="s">
        <v>75</v>
      </c>
      <c r="H9" s="20" t="s">
        <v>138</v>
      </c>
      <c r="I9" s="21">
        <v>4580390818</v>
      </c>
    </row>
    <row r="10" spans="1:9" x14ac:dyDescent="0.45">
      <c r="A10" s="18">
        <v>6</v>
      </c>
      <c r="B10" s="19" t="s">
        <v>75</v>
      </c>
      <c r="C10" s="20" t="s">
        <v>84</v>
      </c>
      <c r="D10" s="21">
        <v>9150655115</v>
      </c>
      <c r="F10" s="18">
        <v>56</v>
      </c>
      <c r="G10" s="19" t="s">
        <v>70</v>
      </c>
      <c r="H10" s="20" t="s">
        <v>102</v>
      </c>
      <c r="I10" s="21">
        <v>4512690493</v>
      </c>
    </row>
    <row r="11" spans="1:9" x14ac:dyDescent="0.45">
      <c r="A11" s="18">
        <v>7</v>
      </c>
      <c r="B11" s="19" t="s">
        <v>75</v>
      </c>
      <c r="C11" s="20" t="s">
        <v>82</v>
      </c>
      <c r="D11" s="21">
        <v>9011327686</v>
      </c>
      <c r="F11" s="18">
        <v>57</v>
      </c>
      <c r="G11" s="19" t="s">
        <v>70</v>
      </c>
      <c r="H11" s="20" t="s">
        <v>130</v>
      </c>
      <c r="I11" s="21">
        <v>4494538097</v>
      </c>
    </row>
    <row r="12" spans="1:9" x14ac:dyDescent="0.45">
      <c r="A12" s="18">
        <v>8</v>
      </c>
      <c r="B12" s="19" t="s">
        <v>70</v>
      </c>
      <c r="C12" s="20" t="s">
        <v>84</v>
      </c>
      <c r="D12" s="21">
        <v>8710109047</v>
      </c>
      <c r="F12" s="18">
        <v>58</v>
      </c>
      <c r="G12" s="19" t="s">
        <v>73</v>
      </c>
      <c r="H12" s="20" t="s">
        <v>77</v>
      </c>
      <c r="I12" s="21">
        <v>4490366713</v>
      </c>
    </row>
    <row r="13" spans="1:9" x14ac:dyDescent="0.45">
      <c r="A13" s="18">
        <v>9</v>
      </c>
      <c r="B13" s="19" t="s">
        <v>70</v>
      </c>
      <c r="C13" s="20" t="s">
        <v>82</v>
      </c>
      <c r="D13" s="21">
        <v>8444919643</v>
      </c>
      <c r="F13" s="18">
        <v>59</v>
      </c>
      <c r="G13" s="19" t="s">
        <v>70</v>
      </c>
      <c r="H13" s="20" t="s">
        <v>123</v>
      </c>
      <c r="I13" s="21">
        <v>4465348478</v>
      </c>
    </row>
    <row r="14" spans="1:9" x14ac:dyDescent="0.45">
      <c r="A14" s="18">
        <v>10</v>
      </c>
      <c r="B14" s="19" t="s">
        <v>75</v>
      </c>
      <c r="C14" s="20" t="s">
        <v>74</v>
      </c>
      <c r="D14" s="21">
        <v>8402538130</v>
      </c>
      <c r="F14" s="18">
        <v>60</v>
      </c>
      <c r="G14" s="19" t="s">
        <v>75</v>
      </c>
      <c r="H14" s="20" t="s">
        <v>139</v>
      </c>
      <c r="I14" s="21">
        <v>4432214304</v>
      </c>
    </row>
    <row r="15" spans="1:9" x14ac:dyDescent="0.45">
      <c r="A15" s="18">
        <v>11</v>
      </c>
      <c r="B15" s="19" t="s">
        <v>70</v>
      </c>
      <c r="C15" s="20" t="s">
        <v>78</v>
      </c>
      <c r="D15" s="21">
        <v>8273500748</v>
      </c>
      <c r="F15" s="18">
        <v>61</v>
      </c>
      <c r="G15" s="19" t="s">
        <v>70</v>
      </c>
      <c r="H15" s="20" t="s">
        <v>96</v>
      </c>
      <c r="I15" s="21">
        <v>4343343449</v>
      </c>
    </row>
    <row r="16" spans="1:9" x14ac:dyDescent="0.45">
      <c r="A16" s="18">
        <v>12</v>
      </c>
      <c r="B16" s="19" t="s">
        <v>70</v>
      </c>
      <c r="C16" s="20" t="s">
        <v>77</v>
      </c>
      <c r="D16" s="21">
        <v>8175278000</v>
      </c>
      <c r="F16" s="18">
        <v>62</v>
      </c>
      <c r="G16" s="19" t="s">
        <v>94</v>
      </c>
      <c r="H16" s="20" t="s">
        <v>136</v>
      </c>
      <c r="I16" s="21">
        <v>4327923408</v>
      </c>
    </row>
    <row r="17" spans="1:9" x14ac:dyDescent="0.45">
      <c r="A17" s="18">
        <v>13</v>
      </c>
      <c r="B17" s="19" t="s">
        <v>73</v>
      </c>
      <c r="C17" s="20" t="s">
        <v>71</v>
      </c>
      <c r="D17" s="21">
        <v>8114293000</v>
      </c>
      <c r="F17" s="18">
        <v>63</v>
      </c>
      <c r="G17" s="19" t="s">
        <v>70</v>
      </c>
      <c r="H17" s="20" t="s">
        <v>124</v>
      </c>
      <c r="I17" s="21">
        <v>4312233265</v>
      </c>
    </row>
    <row r="18" spans="1:9" x14ac:dyDescent="0.45">
      <c r="A18" s="18">
        <v>14</v>
      </c>
      <c r="B18" s="19" t="s">
        <v>75</v>
      </c>
      <c r="C18" s="20" t="s">
        <v>71</v>
      </c>
      <c r="D18" s="21">
        <v>7944813901</v>
      </c>
      <c r="F18" s="18">
        <v>64</v>
      </c>
      <c r="G18" s="19" t="s">
        <v>75</v>
      </c>
      <c r="H18" s="20" t="s">
        <v>161</v>
      </c>
      <c r="I18" s="21">
        <v>4297034380</v>
      </c>
    </row>
    <row r="19" spans="1:9" x14ac:dyDescent="0.45">
      <c r="A19" s="18">
        <v>15</v>
      </c>
      <c r="B19" s="19" t="s">
        <v>70</v>
      </c>
      <c r="C19" s="20" t="s">
        <v>79</v>
      </c>
      <c r="D19" s="21">
        <v>7564561128</v>
      </c>
      <c r="F19" s="18">
        <v>65</v>
      </c>
      <c r="G19" s="19" t="s">
        <v>75</v>
      </c>
      <c r="H19" s="20" t="s">
        <v>158</v>
      </c>
      <c r="I19" s="21">
        <v>4229588717</v>
      </c>
    </row>
    <row r="20" spans="1:9" x14ac:dyDescent="0.45">
      <c r="A20" s="18">
        <v>16</v>
      </c>
      <c r="B20" s="19" t="s">
        <v>121</v>
      </c>
      <c r="C20" s="20" t="s">
        <v>122</v>
      </c>
      <c r="D20" s="21">
        <v>7368474000</v>
      </c>
      <c r="F20" s="18">
        <v>66</v>
      </c>
      <c r="G20" s="19" t="s">
        <v>86</v>
      </c>
      <c r="H20" s="20" t="s">
        <v>87</v>
      </c>
      <c r="I20" s="21">
        <v>4223979809</v>
      </c>
    </row>
    <row r="21" spans="1:9" x14ac:dyDescent="0.45">
      <c r="A21" s="18">
        <v>17</v>
      </c>
      <c r="B21" s="19" t="s">
        <v>75</v>
      </c>
      <c r="C21" s="20" t="s">
        <v>80</v>
      </c>
      <c r="D21" s="21">
        <v>7327998188</v>
      </c>
      <c r="F21" s="18">
        <v>67</v>
      </c>
      <c r="G21" s="19" t="s">
        <v>75</v>
      </c>
      <c r="H21" s="20" t="s">
        <v>85</v>
      </c>
      <c r="I21" s="21">
        <v>4219428252</v>
      </c>
    </row>
    <row r="22" spans="1:9" x14ac:dyDescent="0.45">
      <c r="A22" s="18">
        <v>18</v>
      </c>
      <c r="B22" s="19" t="s">
        <v>73</v>
      </c>
      <c r="C22" s="20" t="s">
        <v>135</v>
      </c>
      <c r="D22" s="21">
        <v>7318604737</v>
      </c>
      <c r="F22" s="18">
        <v>68</v>
      </c>
      <c r="G22" s="19" t="s">
        <v>75</v>
      </c>
      <c r="H22" s="20" t="s">
        <v>175</v>
      </c>
      <c r="I22" s="21">
        <v>4098914781</v>
      </c>
    </row>
    <row r="23" spans="1:9" x14ac:dyDescent="0.45">
      <c r="A23" s="18">
        <v>19</v>
      </c>
      <c r="B23" s="19" t="s">
        <v>70</v>
      </c>
      <c r="C23" s="20" t="s">
        <v>88</v>
      </c>
      <c r="D23" s="21">
        <v>7293262144</v>
      </c>
      <c r="F23" s="18">
        <v>69</v>
      </c>
      <c r="G23" s="19" t="s">
        <v>73</v>
      </c>
      <c r="H23" s="20" t="s">
        <v>176</v>
      </c>
      <c r="I23" s="21">
        <v>4096935950</v>
      </c>
    </row>
    <row r="24" spans="1:9" x14ac:dyDescent="0.45">
      <c r="A24" s="18">
        <v>20</v>
      </c>
      <c r="B24" s="19" t="s">
        <v>70</v>
      </c>
      <c r="C24" s="20" t="s">
        <v>74</v>
      </c>
      <c r="D24" s="21">
        <v>7283601422</v>
      </c>
      <c r="F24" s="18">
        <v>70</v>
      </c>
      <c r="G24" s="19" t="s">
        <v>73</v>
      </c>
      <c r="H24" s="20" t="s">
        <v>114</v>
      </c>
      <c r="I24" s="21">
        <v>4090579712</v>
      </c>
    </row>
    <row r="25" spans="1:9" x14ac:dyDescent="0.45">
      <c r="A25" s="18">
        <v>21</v>
      </c>
      <c r="B25" s="19" t="s">
        <v>75</v>
      </c>
      <c r="C25" s="20" t="s">
        <v>88</v>
      </c>
      <c r="D25" s="21">
        <v>7175793478</v>
      </c>
      <c r="F25" s="18">
        <v>71</v>
      </c>
      <c r="G25" s="19" t="s">
        <v>70</v>
      </c>
      <c r="H25" s="20" t="s">
        <v>105</v>
      </c>
      <c r="I25" s="21">
        <v>4086931149</v>
      </c>
    </row>
    <row r="26" spans="1:9" x14ac:dyDescent="0.45">
      <c r="A26" s="18">
        <v>22</v>
      </c>
      <c r="B26" s="19" t="s">
        <v>75</v>
      </c>
      <c r="C26" s="20" t="s">
        <v>83</v>
      </c>
      <c r="D26" s="21">
        <v>7069337850</v>
      </c>
      <c r="F26" s="18">
        <v>72</v>
      </c>
      <c r="G26" s="19" t="s">
        <v>89</v>
      </c>
      <c r="H26" s="20" t="s">
        <v>77</v>
      </c>
      <c r="I26" s="21">
        <v>4072354600</v>
      </c>
    </row>
    <row r="27" spans="1:9" x14ac:dyDescent="0.45">
      <c r="A27" s="18">
        <v>23</v>
      </c>
      <c r="B27" s="19" t="s">
        <v>70</v>
      </c>
      <c r="C27" s="20" t="s">
        <v>72</v>
      </c>
      <c r="D27" s="21">
        <v>6928856107</v>
      </c>
      <c r="F27" s="18">
        <v>73</v>
      </c>
      <c r="G27" s="19" t="s">
        <v>70</v>
      </c>
      <c r="H27" s="20" t="s">
        <v>118</v>
      </c>
      <c r="I27" s="21">
        <v>4061893402</v>
      </c>
    </row>
    <row r="28" spans="1:9" x14ac:dyDescent="0.45">
      <c r="A28" s="18">
        <v>24</v>
      </c>
      <c r="B28" s="19" t="s">
        <v>75</v>
      </c>
      <c r="C28" s="20" t="s">
        <v>142</v>
      </c>
      <c r="D28" s="21">
        <v>6831839746</v>
      </c>
      <c r="F28" s="18">
        <v>74</v>
      </c>
      <c r="G28" s="19" t="s">
        <v>94</v>
      </c>
      <c r="H28" s="20" t="s">
        <v>96</v>
      </c>
      <c r="I28" s="21">
        <v>4047139500</v>
      </c>
    </row>
    <row r="29" spans="1:9" x14ac:dyDescent="0.45">
      <c r="A29" s="18">
        <v>25</v>
      </c>
      <c r="B29" s="19" t="s">
        <v>70</v>
      </c>
      <c r="C29" s="20" t="s">
        <v>113</v>
      </c>
      <c r="D29" s="21">
        <v>6583270224</v>
      </c>
      <c r="F29" s="18">
        <v>75</v>
      </c>
      <c r="G29" s="19" t="s">
        <v>75</v>
      </c>
      <c r="H29" s="20" t="s">
        <v>127</v>
      </c>
      <c r="I29" s="21">
        <v>4043341975</v>
      </c>
    </row>
    <row r="30" spans="1:9" x14ac:dyDescent="0.45">
      <c r="A30" s="18">
        <v>26</v>
      </c>
      <c r="B30" s="19" t="s">
        <v>75</v>
      </c>
      <c r="C30" s="20" t="s">
        <v>72</v>
      </c>
      <c r="D30" s="21">
        <v>6572487839</v>
      </c>
      <c r="F30" s="18">
        <v>76</v>
      </c>
      <c r="G30" s="19" t="s">
        <v>100</v>
      </c>
      <c r="H30" s="20" t="s">
        <v>123</v>
      </c>
      <c r="I30" s="21">
        <v>4013365667</v>
      </c>
    </row>
    <row r="31" spans="1:9" x14ac:dyDescent="0.45">
      <c r="A31" s="18">
        <v>27</v>
      </c>
      <c r="B31" s="19" t="s">
        <v>70</v>
      </c>
      <c r="C31" s="20" t="s">
        <v>120</v>
      </c>
      <c r="D31" s="21">
        <v>6532580149</v>
      </c>
      <c r="F31" s="18">
        <v>77</v>
      </c>
      <c r="G31" s="19" t="s">
        <v>75</v>
      </c>
      <c r="H31" s="20" t="s">
        <v>102</v>
      </c>
      <c r="I31" s="21">
        <v>3985392989</v>
      </c>
    </row>
    <row r="32" spans="1:9" x14ac:dyDescent="0.45">
      <c r="A32" s="18">
        <v>28</v>
      </c>
      <c r="B32" s="19" t="s">
        <v>73</v>
      </c>
      <c r="C32" s="20" t="s">
        <v>110</v>
      </c>
      <c r="D32" s="21">
        <v>6261223103</v>
      </c>
      <c r="F32" s="18">
        <v>78</v>
      </c>
      <c r="G32" s="19" t="s">
        <v>75</v>
      </c>
      <c r="H32" s="20" t="s">
        <v>93</v>
      </c>
      <c r="I32" s="21">
        <v>3895178701</v>
      </c>
    </row>
    <row r="33" spans="1:9" x14ac:dyDescent="0.45">
      <c r="A33" s="18">
        <v>29</v>
      </c>
      <c r="B33" s="19" t="s">
        <v>73</v>
      </c>
      <c r="C33" s="20" t="s">
        <v>103</v>
      </c>
      <c r="D33" s="21">
        <v>6079222980</v>
      </c>
      <c r="F33" s="18">
        <v>79</v>
      </c>
      <c r="G33" s="19" t="s">
        <v>75</v>
      </c>
      <c r="H33" s="20" t="s">
        <v>110</v>
      </c>
      <c r="I33" s="21">
        <v>3889339083</v>
      </c>
    </row>
    <row r="34" spans="1:9" x14ac:dyDescent="0.45">
      <c r="A34" s="18">
        <v>30</v>
      </c>
      <c r="B34" s="19" t="s">
        <v>73</v>
      </c>
      <c r="C34" s="20" t="s">
        <v>102</v>
      </c>
      <c r="D34" s="21">
        <v>6060847600</v>
      </c>
      <c r="F34" s="18">
        <v>80</v>
      </c>
      <c r="G34" s="19" t="s">
        <v>75</v>
      </c>
      <c r="H34" s="20" t="s">
        <v>177</v>
      </c>
      <c r="I34" s="21">
        <v>3870871083</v>
      </c>
    </row>
    <row r="35" spans="1:9" x14ac:dyDescent="0.45">
      <c r="A35" s="18">
        <v>31</v>
      </c>
      <c r="B35" s="19" t="s">
        <v>70</v>
      </c>
      <c r="C35" s="20" t="s">
        <v>92</v>
      </c>
      <c r="D35" s="21">
        <v>5961572968</v>
      </c>
      <c r="F35" s="18">
        <v>81</v>
      </c>
      <c r="G35" s="19" t="s">
        <v>75</v>
      </c>
      <c r="H35" s="20" t="s">
        <v>178</v>
      </c>
      <c r="I35" s="21">
        <v>3834710452</v>
      </c>
    </row>
    <row r="36" spans="1:9" x14ac:dyDescent="0.45">
      <c r="A36" s="18">
        <v>32</v>
      </c>
      <c r="B36" s="19" t="s">
        <v>75</v>
      </c>
      <c r="C36" s="20" t="s">
        <v>133</v>
      </c>
      <c r="D36" s="21">
        <v>5880339560</v>
      </c>
      <c r="F36" s="18">
        <v>82</v>
      </c>
      <c r="G36" s="19" t="s">
        <v>75</v>
      </c>
      <c r="H36" s="20" t="s">
        <v>109</v>
      </c>
      <c r="I36" s="21">
        <v>3832813895</v>
      </c>
    </row>
    <row r="37" spans="1:9" x14ac:dyDescent="0.45">
      <c r="A37" s="18">
        <v>33</v>
      </c>
      <c r="B37" s="19" t="s">
        <v>70</v>
      </c>
      <c r="C37" s="20" t="s">
        <v>87</v>
      </c>
      <c r="D37" s="21">
        <v>5671610000</v>
      </c>
      <c r="F37" s="18">
        <v>83</v>
      </c>
      <c r="G37" s="19" t="s">
        <v>75</v>
      </c>
      <c r="H37" s="20" t="s">
        <v>81</v>
      </c>
      <c r="I37" s="21">
        <v>3832102600</v>
      </c>
    </row>
    <row r="38" spans="1:9" x14ac:dyDescent="0.45">
      <c r="A38" s="18">
        <v>34</v>
      </c>
      <c r="B38" s="19" t="s">
        <v>73</v>
      </c>
      <c r="C38" s="20" t="s">
        <v>72</v>
      </c>
      <c r="D38" s="21">
        <v>5463907296</v>
      </c>
      <c r="F38" s="18">
        <v>84</v>
      </c>
      <c r="G38" s="19" t="s">
        <v>75</v>
      </c>
      <c r="H38" s="20" t="s">
        <v>179</v>
      </c>
      <c r="I38" s="21">
        <v>3805764108</v>
      </c>
    </row>
    <row r="39" spans="1:9" x14ac:dyDescent="0.45">
      <c r="A39" s="18">
        <v>35</v>
      </c>
      <c r="B39" s="19" t="s">
        <v>75</v>
      </c>
      <c r="C39" s="20" t="s">
        <v>116</v>
      </c>
      <c r="D39" s="21">
        <v>5336936522</v>
      </c>
      <c r="F39" s="18">
        <v>85</v>
      </c>
      <c r="G39" s="19" t="s">
        <v>86</v>
      </c>
      <c r="H39" s="20" t="s">
        <v>119</v>
      </c>
      <c r="I39" s="21">
        <v>3786335242</v>
      </c>
    </row>
    <row r="40" spans="1:9" x14ac:dyDescent="0.45">
      <c r="A40" s="18">
        <v>36</v>
      </c>
      <c r="B40" s="19" t="s">
        <v>75</v>
      </c>
      <c r="C40" s="20" t="s">
        <v>92</v>
      </c>
      <c r="D40" s="21">
        <v>5326885335</v>
      </c>
      <c r="F40" s="18">
        <v>86</v>
      </c>
      <c r="G40" s="19" t="s">
        <v>75</v>
      </c>
      <c r="H40" s="20" t="s">
        <v>180</v>
      </c>
      <c r="I40" s="21">
        <v>3783390602</v>
      </c>
    </row>
    <row r="41" spans="1:9" x14ac:dyDescent="0.45">
      <c r="A41" s="18">
        <v>37</v>
      </c>
      <c r="B41" s="19" t="s">
        <v>75</v>
      </c>
      <c r="C41" s="20" t="s">
        <v>125</v>
      </c>
      <c r="D41" s="21">
        <v>5239804778</v>
      </c>
      <c r="F41" s="18">
        <v>87</v>
      </c>
      <c r="G41" s="19" t="s">
        <v>75</v>
      </c>
      <c r="H41" s="20" t="s">
        <v>181</v>
      </c>
      <c r="I41" s="21">
        <v>3712336586</v>
      </c>
    </row>
    <row r="42" spans="1:9" x14ac:dyDescent="0.45">
      <c r="A42" s="18">
        <v>38</v>
      </c>
      <c r="B42" s="19" t="s">
        <v>94</v>
      </c>
      <c r="C42" s="20" t="s">
        <v>119</v>
      </c>
      <c r="D42" s="21">
        <v>5198699750</v>
      </c>
      <c r="F42" s="18">
        <v>88</v>
      </c>
      <c r="G42" s="19" t="s">
        <v>94</v>
      </c>
      <c r="H42" s="20" t="s">
        <v>84</v>
      </c>
      <c r="I42" s="21">
        <v>3692498778</v>
      </c>
    </row>
    <row r="43" spans="1:9" x14ac:dyDescent="0.45">
      <c r="A43" s="18">
        <v>39</v>
      </c>
      <c r="B43" s="19" t="s">
        <v>75</v>
      </c>
      <c r="C43" s="20" t="s">
        <v>126</v>
      </c>
      <c r="D43" s="21">
        <v>5129207803</v>
      </c>
      <c r="F43" s="18">
        <v>89</v>
      </c>
      <c r="G43" s="19" t="s">
        <v>73</v>
      </c>
      <c r="H43" s="20" t="s">
        <v>150</v>
      </c>
      <c r="I43" s="21">
        <v>3690693600</v>
      </c>
    </row>
    <row r="44" spans="1:9" x14ac:dyDescent="0.45">
      <c r="A44" s="18">
        <v>40</v>
      </c>
      <c r="B44" s="19" t="s">
        <v>73</v>
      </c>
      <c r="C44" s="20" t="s">
        <v>142</v>
      </c>
      <c r="D44" s="21">
        <v>5125731700</v>
      </c>
      <c r="F44" s="18">
        <v>90</v>
      </c>
      <c r="G44" s="19" t="s">
        <v>73</v>
      </c>
      <c r="H44" s="20" t="s">
        <v>87</v>
      </c>
      <c r="I44" s="21">
        <v>3687077739</v>
      </c>
    </row>
    <row r="45" spans="1:9" x14ac:dyDescent="0.45">
      <c r="A45" s="18">
        <v>41</v>
      </c>
      <c r="B45" s="19" t="s">
        <v>100</v>
      </c>
      <c r="C45" s="20" t="s">
        <v>74</v>
      </c>
      <c r="D45" s="21">
        <v>5053708578</v>
      </c>
      <c r="F45" s="18">
        <v>91</v>
      </c>
      <c r="G45" s="19" t="s">
        <v>75</v>
      </c>
      <c r="H45" s="20" t="s">
        <v>182</v>
      </c>
      <c r="I45" s="21">
        <v>3678971163</v>
      </c>
    </row>
    <row r="46" spans="1:9" x14ac:dyDescent="0.45">
      <c r="A46" s="18">
        <v>42</v>
      </c>
      <c r="B46" s="19" t="s">
        <v>73</v>
      </c>
      <c r="C46" s="20" t="s">
        <v>82</v>
      </c>
      <c r="D46" s="21">
        <v>5043572100</v>
      </c>
      <c r="F46" s="18">
        <v>92</v>
      </c>
      <c r="G46" s="19" t="s">
        <v>94</v>
      </c>
      <c r="H46" s="20" t="s">
        <v>107</v>
      </c>
      <c r="I46" s="21">
        <v>3639789695</v>
      </c>
    </row>
    <row r="47" spans="1:9" x14ac:dyDescent="0.45">
      <c r="A47" s="18">
        <v>43</v>
      </c>
      <c r="B47" s="19" t="s">
        <v>75</v>
      </c>
      <c r="C47" s="20" t="s">
        <v>87</v>
      </c>
      <c r="D47" s="21">
        <v>5030401696</v>
      </c>
      <c r="F47" s="18">
        <v>93</v>
      </c>
      <c r="G47" s="19" t="s">
        <v>75</v>
      </c>
      <c r="H47" s="20" t="s">
        <v>91</v>
      </c>
      <c r="I47" s="21">
        <v>3639242890</v>
      </c>
    </row>
    <row r="48" spans="1:9" x14ac:dyDescent="0.45">
      <c r="A48" s="18">
        <v>44</v>
      </c>
      <c r="B48" s="19" t="s">
        <v>100</v>
      </c>
      <c r="C48" s="20" t="s">
        <v>101</v>
      </c>
      <c r="D48" s="21">
        <v>4917794000</v>
      </c>
      <c r="F48" s="18">
        <v>94</v>
      </c>
      <c r="G48" s="19" t="s">
        <v>70</v>
      </c>
      <c r="H48" s="20" t="s">
        <v>161</v>
      </c>
      <c r="I48" s="21">
        <v>3638768000</v>
      </c>
    </row>
    <row r="49" spans="1:9" x14ac:dyDescent="0.45">
      <c r="A49" s="18">
        <v>45</v>
      </c>
      <c r="B49" s="19" t="s">
        <v>100</v>
      </c>
      <c r="C49" s="20" t="s">
        <v>115</v>
      </c>
      <c r="D49" s="21">
        <v>4875142012</v>
      </c>
      <c r="F49" s="18">
        <v>95</v>
      </c>
      <c r="G49" s="19" t="s">
        <v>100</v>
      </c>
      <c r="H49" s="20" t="s">
        <v>111</v>
      </c>
      <c r="I49" s="21">
        <v>3619232500</v>
      </c>
    </row>
    <row r="50" spans="1:9" x14ac:dyDescent="0.45">
      <c r="A50" s="18">
        <v>46</v>
      </c>
      <c r="B50" s="19" t="s">
        <v>73</v>
      </c>
      <c r="C50" s="20" t="s">
        <v>80</v>
      </c>
      <c r="D50" s="21">
        <v>4858943200</v>
      </c>
      <c r="F50" s="18">
        <v>96</v>
      </c>
      <c r="G50" s="19" t="s">
        <v>70</v>
      </c>
      <c r="H50" s="20" t="s">
        <v>183</v>
      </c>
      <c r="I50" s="21">
        <v>3572684481</v>
      </c>
    </row>
    <row r="51" spans="1:9" x14ac:dyDescent="0.45">
      <c r="A51" s="18">
        <v>47</v>
      </c>
      <c r="B51" s="19" t="s">
        <v>75</v>
      </c>
      <c r="C51" s="20" t="s">
        <v>105</v>
      </c>
      <c r="D51" s="21">
        <v>4831053542</v>
      </c>
      <c r="F51" s="18">
        <v>97</v>
      </c>
      <c r="G51" s="19" t="s">
        <v>75</v>
      </c>
      <c r="H51" s="20" t="s">
        <v>134</v>
      </c>
      <c r="I51" s="21">
        <v>3563628861</v>
      </c>
    </row>
    <row r="52" spans="1:9" x14ac:dyDescent="0.45">
      <c r="A52" s="18">
        <v>48</v>
      </c>
      <c r="B52" s="19" t="s">
        <v>94</v>
      </c>
      <c r="C52" s="20" t="s">
        <v>88</v>
      </c>
      <c r="D52" s="21">
        <v>4789431703</v>
      </c>
      <c r="F52" s="18">
        <v>98</v>
      </c>
      <c r="G52" s="19" t="s">
        <v>70</v>
      </c>
      <c r="H52" s="20" t="s">
        <v>142</v>
      </c>
      <c r="I52" s="21">
        <v>3540314000</v>
      </c>
    </row>
    <row r="53" spans="1:9" x14ac:dyDescent="0.45">
      <c r="A53" s="18">
        <v>49</v>
      </c>
      <c r="B53" s="19" t="s">
        <v>75</v>
      </c>
      <c r="C53" s="20" t="s">
        <v>99</v>
      </c>
      <c r="D53" s="21">
        <v>4730439329</v>
      </c>
      <c r="F53" s="18">
        <v>99</v>
      </c>
      <c r="G53" s="19" t="s">
        <v>75</v>
      </c>
      <c r="H53" s="20" t="s">
        <v>137</v>
      </c>
      <c r="I53" s="21">
        <v>3530089863</v>
      </c>
    </row>
    <row r="54" spans="1:9" x14ac:dyDescent="0.45">
      <c r="A54" s="18">
        <v>50</v>
      </c>
      <c r="B54" s="19" t="s">
        <v>75</v>
      </c>
      <c r="C54" s="20" t="s">
        <v>76</v>
      </c>
      <c r="D54" s="21">
        <v>4726383755</v>
      </c>
      <c r="F54" s="18">
        <v>100</v>
      </c>
      <c r="G54" s="19" t="s">
        <v>75</v>
      </c>
      <c r="H54" s="20" t="s">
        <v>108</v>
      </c>
      <c r="I54" s="21">
        <v>3515027164</v>
      </c>
    </row>
  </sheetData>
  <mergeCells count="2">
    <mergeCell ref="H1:I1"/>
    <mergeCell ref="H3:I3"/>
  </mergeCells>
  <phoneticPr fontId="3"/>
  <pageMargins left="0.70866141732283472" right="0.70866141732283472" top="0.74803149606299213" bottom="0.74803149606299213" header="0.31496062992125984" footer="0.31496062992125984"/>
  <pageSetup paperSize="9" scale="68" orientation="portrait" r:id="rId1"/>
  <headerFooter>
    <oddFooter>&amp;C&amp;A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EDFB1-F5EC-4924-8FBE-F8AB067ED821}">
  <dimension ref="A1:N54"/>
  <sheetViews>
    <sheetView view="pageBreakPreview" zoomScaleNormal="100" zoomScaleSheetLayoutView="100" workbookViewId="0">
      <selection activeCell="K16" sqref="K16"/>
    </sheetView>
  </sheetViews>
  <sheetFormatPr defaultRowHeight="13.2" x14ac:dyDescent="0.2"/>
  <cols>
    <col min="1" max="1" width="8.59765625" style="24" customWidth="1"/>
    <col min="2" max="2" width="13.59765625" style="25" customWidth="1"/>
    <col min="3" max="4" width="8.59765625" style="24" customWidth="1"/>
    <col min="5" max="5" width="13.59765625" style="24" customWidth="1"/>
    <col min="6" max="6" width="8.59765625" style="24" customWidth="1"/>
    <col min="7" max="7" width="9" style="24"/>
    <col min="8" max="8" width="8.59765625" style="24" customWidth="1"/>
    <col min="9" max="9" width="13.59765625" style="25" customWidth="1"/>
    <col min="10" max="10" width="8.59765625" style="26" customWidth="1"/>
    <col min="11" max="11" width="8.59765625" style="24" customWidth="1"/>
    <col min="12" max="12" width="13.59765625" style="171" customWidth="1"/>
    <col min="13" max="13" width="8.59765625" style="26" customWidth="1"/>
    <col min="14" max="15" width="9" style="24"/>
    <col min="16" max="16" width="8.59765625" style="24" customWidth="1"/>
    <col min="17" max="17" width="13.59765625" style="24" customWidth="1"/>
    <col min="18" max="256" width="9" style="24"/>
    <col min="257" max="257" width="10.69921875" style="24" customWidth="1"/>
    <col min="258" max="258" width="15.59765625" style="24" customWidth="1"/>
    <col min="259" max="259" width="9.69921875" style="24" bestFit="1" customWidth="1"/>
    <col min="260" max="260" width="10.69921875" style="24" customWidth="1"/>
    <col min="261" max="261" width="13.69921875" style="24" customWidth="1"/>
    <col min="262" max="262" width="7.59765625" style="24" bestFit="1" customWidth="1"/>
    <col min="263" max="263" width="9" style="24"/>
    <col min="264" max="264" width="10.69921875" style="24" customWidth="1"/>
    <col min="265" max="265" width="15.59765625" style="24" customWidth="1"/>
    <col min="266" max="266" width="8.3984375" style="24" customWidth="1"/>
    <col min="267" max="267" width="10.69921875" style="24" customWidth="1"/>
    <col min="268" max="268" width="15.59765625" style="24" customWidth="1"/>
    <col min="269" max="269" width="8" style="24" customWidth="1"/>
    <col min="270" max="512" width="9" style="24"/>
    <col min="513" max="513" width="10.69921875" style="24" customWidth="1"/>
    <col min="514" max="514" width="15.59765625" style="24" customWidth="1"/>
    <col min="515" max="515" width="9.69921875" style="24" bestFit="1" customWidth="1"/>
    <col min="516" max="516" width="10.69921875" style="24" customWidth="1"/>
    <col min="517" max="517" width="13.69921875" style="24" customWidth="1"/>
    <col min="518" max="518" width="7.59765625" style="24" bestFit="1" customWidth="1"/>
    <col min="519" max="519" width="9" style="24"/>
    <col min="520" max="520" width="10.69921875" style="24" customWidth="1"/>
    <col min="521" max="521" width="15.59765625" style="24" customWidth="1"/>
    <col min="522" max="522" width="8.3984375" style="24" customWidth="1"/>
    <col min="523" max="523" width="10.69921875" style="24" customWidth="1"/>
    <col min="524" max="524" width="15.59765625" style="24" customWidth="1"/>
    <col min="525" max="525" width="8" style="24" customWidth="1"/>
    <col min="526" max="768" width="9" style="24"/>
    <col min="769" max="769" width="10.69921875" style="24" customWidth="1"/>
    <col min="770" max="770" width="15.59765625" style="24" customWidth="1"/>
    <col min="771" max="771" width="9.69921875" style="24" bestFit="1" customWidth="1"/>
    <col min="772" max="772" width="10.69921875" style="24" customWidth="1"/>
    <col min="773" max="773" width="13.69921875" style="24" customWidth="1"/>
    <col min="774" max="774" width="7.59765625" style="24" bestFit="1" customWidth="1"/>
    <col min="775" max="775" width="9" style="24"/>
    <col min="776" max="776" width="10.69921875" style="24" customWidth="1"/>
    <col min="777" max="777" width="15.59765625" style="24" customWidth="1"/>
    <col min="778" max="778" width="8.3984375" style="24" customWidth="1"/>
    <col min="779" max="779" width="10.69921875" style="24" customWidth="1"/>
    <col min="780" max="780" width="15.59765625" style="24" customWidth="1"/>
    <col min="781" max="781" width="8" style="24" customWidth="1"/>
    <col min="782" max="1024" width="9" style="24"/>
    <col min="1025" max="1025" width="10.69921875" style="24" customWidth="1"/>
    <col min="1026" max="1026" width="15.59765625" style="24" customWidth="1"/>
    <col min="1027" max="1027" width="9.69921875" style="24" bestFit="1" customWidth="1"/>
    <col min="1028" max="1028" width="10.69921875" style="24" customWidth="1"/>
    <col min="1029" max="1029" width="13.69921875" style="24" customWidth="1"/>
    <col min="1030" max="1030" width="7.59765625" style="24" bestFit="1" customWidth="1"/>
    <col min="1031" max="1031" width="9" style="24"/>
    <col min="1032" max="1032" width="10.69921875" style="24" customWidth="1"/>
    <col min="1033" max="1033" width="15.59765625" style="24" customWidth="1"/>
    <col min="1034" max="1034" width="8.3984375" style="24" customWidth="1"/>
    <col min="1035" max="1035" width="10.69921875" style="24" customWidth="1"/>
    <col min="1036" max="1036" width="15.59765625" style="24" customWidth="1"/>
    <col min="1037" max="1037" width="8" style="24" customWidth="1"/>
    <col min="1038" max="1280" width="9" style="24"/>
    <col min="1281" max="1281" width="10.69921875" style="24" customWidth="1"/>
    <col min="1282" max="1282" width="15.59765625" style="24" customWidth="1"/>
    <col min="1283" max="1283" width="9.69921875" style="24" bestFit="1" customWidth="1"/>
    <col min="1284" max="1284" width="10.69921875" style="24" customWidth="1"/>
    <col min="1285" max="1285" width="13.69921875" style="24" customWidth="1"/>
    <col min="1286" max="1286" width="7.59765625" style="24" bestFit="1" customWidth="1"/>
    <col min="1287" max="1287" width="9" style="24"/>
    <col min="1288" max="1288" width="10.69921875" style="24" customWidth="1"/>
    <col min="1289" max="1289" width="15.59765625" style="24" customWidth="1"/>
    <col min="1290" max="1290" width="8.3984375" style="24" customWidth="1"/>
    <col min="1291" max="1291" width="10.69921875" style="24" customWidth="1"/>
    <col min="1292" max="1292" width="15.59765625" style="24" customWidth="1"/>
    <col min="1293" max="1293" width="8" style="24" customWidth="1"/>
    <col min="1294" max="1536" width="9" style="24"/>
    <col min="1537" max="1537" width="10.69921875" style="24" customWidth="1"/>
    <col min="1538" max="1538" width="15.59765625" style="24" customWidth="1"/>
    <col min="1539" max="1539" width="9.69921875" style="24" bestFit="1" customWidth="1"/>
    <col min="1540" max="1540" width="10.69921875" style="24" customWidth="1"/>
    <col min="1541" max="1541" width="13.69921875" style="24" customWidth="1"/>
    <col min="1542" max="1542" width="7.59765625" style="24" bestFit="1" customWidth="1"/>
    <col min="1543" max="1543" width="9" style="24"/>
    <col min="1544" max="1544" width="10.69921875" style="24" customWidth="1"/>
    <col min="1545" max="1545" width="15.59765625" style="24" customWidth="1"/>
    <col min="1546" max="1546" width="8.3984375" style="24" customWidth="1"/>
    <col min="1547" max="1547" width="10.69921875" style="24" customWidth="1"/>
    <col min="1548" max="1548" width="15.59765625" style="24" customWidth="1"/>
    <col min="1549" max="1549" width="8" style="24" customWidth="1"/>
    <col min="1550" max="1792" width="9" style="24"/>
    <col min="1793" max="1793" width="10.69921875" style="24" customWidth="1"/>
    <col min="1794" max="1794" width="15.59765625" style="24" customWidth="1"/>
    <col min="1795" max="1795" width="9.69921875" style="24" bestFit="1" customWidth="1"/>
    <col min="1796" max="1796" width="10.69921875" style="24" customWidth="1"/>
    <col min="1797" max="1797" width="13.69921875" style="24" customWidth="1"/>
    <col min="1798" max="1798" width="7.59765625" style="24" bestFit="1" customWidth="1"/>
    <col min="1799" max="1799" width="9" style="24"/>
    <col min="1800" max="1800" width="10.69921875" style="24" customWidth="1"/>
    <col min="1801" max="1801" width="15.59765625" style="24" customWidth="1"/>
    <col min="1802" max="1802" width="8.3984375" style="24" customWidth="1"/>
    <col min="1803" max="1803" width="10.69921875" style="24" customWidth="1"/>
    <col min="1804" max="1804" width="15.59765625" style="24" customWidth="1"/>
    <col min="1805" max="1805" width="8" style="24" customWidth="1"/>
    <col min="1806" max="2048" width="9" style="24"/>
    <col min="2049" max="2049" width="10.69921875" style="24" customWidth="1"/>
    <col min="2050" max="2050" width="15.59765625" style="24" customWidth="1"/>
    <col min="2051" max="2051" width="9.69921875" style="24" bestFit="1" customWidth="1"/>
    <col min="2052" max="2052" width="10.69921875" style="24" customWidth="1"/>
    <col min="2053" max="2053" width="13.69921875" style="24" customWidth="1"/>
    <col min="2054" max="2054" width="7.59765625" style="24" bestFit="1" customWidth="1"/>
    <col min="2055" max="2055" width="9" style="24"/>
    <col min="2056" max="2056" width="10.69921875" style="24" customWidth="1"/>
    <col min="2057" max="2057" width="15.59765625" style="24" customWidth="1"/>
    <col min="2058" max="2058" width="8.3984375" style="24" customWidth="1"/>
    <col min="2059" max="2059" width="10.69921875" style="24" customWidth="1"/>
    <col min="2060" max="2060" width="15.59765625" style="24" customWidth="1"/>
    <col min="2061" max="2061" width="8" style="24" customWidth="1"/>
    <col min="2062" max="2304" width="9" style="24"/>
    <col min="2305" max="2305" width="10.69921875" style="24" customWidth="1"/>
    <col min="2306" max="2306" width="15.59765625" style="24" customWidth="1"/>
    <col min="2307" max="2307" width="9.69921875" style="24" bestFit="1" customWidth="1"/>
    <col min="2308" max="2308" width="10.69921875" style="24" customWidth="1"/>
    <col min="2309" max="2309" width="13.69921875" style="24" customWidth="1"/>
    <col min="2310" max="2310" width="7.59765625" style="24" bestFit="1" customWidth="1"/>
    <col min="2311" max="2311" width="9" style="24"/>
    <col min="2312" max="2312" width="10.69921875" style="24" customWidth="1"/>
    <col min="2313" max="2313" width="15.59765625" style="24" customWidth="1"/>
    <col min="2314" max="2314" width="8.3984375" style="24" customWidth="1"/>
    <col min="2315" max="2315" width="10.69921875" style="24" customWidth="1"/>
    <col min="2316" max="2316" width="15.59765625" style="24" customWidth="1"/>
    <col min="2317" max="2317" width="8" style="24" customWidth="1"/>
    <col min="2318" max="2560" width="9" style="24"/>
    <col min="2561" max="2561" width="10.69921875" style="24" customWidth="1"/>
    <col min="2562" max="2562" width="15.59765625" style="24" customWidth="1"/>
    <col min="2563" max="2563" width="9.69921875" style="24" bestFit="1" customWidth="1"/>
    <col min="2564" max="2564" width="10.69921875" style="24" customWidth="1"/>
    <col min="2565" max="2565" width="13.69921875" style="24" customWidth="1"/>
    <col min="2566" max="2566" width="7.59765625" style="24" bestFit="1" customWidth="1"/>
    <col min="2567" max="2567" width="9" style="24"/>
    <col min="2568" max="2568" width="10.69921875" style="24" customWidth="1"/>
    <col min="2569" max="2569" width="15.59765625" style="24" customWidth="1"/>
    <col min="2570" max="2570" width="8.3984375" style="24" customWidth="1"/>
    <col min="2571" max="2571" width="10.69921875" style="24" customWidth="1"/>
    <col min="2572" max="2572" width="15.59765625" style="24" customWidth="1"/>
    <col min="2573" max="2573" width="8" style="24" customWidth="1"/>
    <col min="2574" max="2816" width="9" style="24"/>
    <col min="2817" max="2817" width="10.69921875" style="24" customWidth="1"/>
    <col min="2818" max="2818" width="15.59765625" style="24" customWidth="1"/>
    <col min="2819" max="2819" width="9.69921875" style="24" bestFit="1" customWidth="1"/>
    <col min="2820" max="2820" width="10.69921875" style="24" customWidth="1"/>
    <col min="2821" max="2821" width="13.69921875" style="24" customWidth="1"/>
    <col min="2822" max="2822" width="7.59765625" style="24" bestFit="1" customWidth="1"/>
    <col min="2823" max="2823" width="9" style="24"/>
    <col min="2824" max="2824" width="10.69921875" style="24" customWidth="1"/>
    <col min="2825" max="2825" width="15.59765625" style="24" customWidth="1"/>
    <col min="2826" max="2826" width="8.3984375" style="24" customWidth="1"/>
    <col min="2827" max="2827" width="10.69921875" style="24" customWidth="1"/>
    <col min="2828" max="2828" width="15.59765625" style="24" customWidth="1"/>
    <col min="2829" max="2829" width="8" style="24" customWidth="1"/>
    <col min="2830" max="3072" width="9" style="24"/>
    <col min="3073" max="3073" width="10.69921875" style="24" customWidth="1"/>
    <col min="3074" max="3074" width="15.59765625" style="24" customWidth="1"/>
    <col min="3075" max="3075" width="9.69921875" style="24" bestFit="1" customWidth="1"/>
    <col min="3076" max="3076" width="10.69921875" style="24" customWidth="1"/>
    <col min="3077" max="3077" width="13.69921875" style="24" customWidth="1"/>
    <col min="3078" max="3078" width="7.59765625" style="24" bestFit="1" customWidth="1"/>
    <col min="3079" max="3079" width="9" style="24"/>
    <col min="3080" max="3080" width="10.69921875" style="24" customWidth="1"/>
    <col min="3081" max="3081" width="15.59765625" style="24" customWidth="1"/>
    <col min="3082" max="3082" width="8.3984375" style="24" customWidth="1"/>
    <col min="3083" max="3083" width="10.69921875" style="24" customWidth="1"/>
    <col min="3084" max="3084" width="15.59765625" style="24" customWidth="1"/>
    <col min="3085" max="3085" width="8" style="24" customWidth="1"/>
    <col min="3086" max="3328" width="9" style="24"/>
    <col min="3329" max="3329" width="10.69921875" style="24" customWidth="1"/>
    <col min="3330" max="3330" width="15.59765625" style="24" customWidth="1"/>
    <col min="3331" max="3331" width="9.69921875" style="24" bestFit="1" customWidth="1"/>
    <col min="3332" max="3332" width="10.69921875" style="24" customWidth="1"/>
    <col min="3333" max="3333" width="13.69921875" style="24" customWidth="1"/>
    <col min="3334" max="3334" width="7.59765625" style="24" bestFit="1" customWidth="1"/>
    <col min="3335" max="3335" width="9" style="24"/>
    <col min="3336" max="3336" width="10.69921875" style="24" customWidth="1"/>
    <col min="3337" max="3337" width="15.59765625" style="24" customWidth="1"/>
    <col min="3338" max="3338" width="8.3984375" style="24" customWidth="1"/>
    <col min="3339" max="3339" width="10.69921875" style="24" customWidth="1"/>
    <col min="3340" max="3340" width="15.59765625" style="24" customWidth="1"/>
    <col min="3341" max="3341" width="8" style="24" customWidth="1"/>
    <col min="3342" max="3584" width="9" style="24"/>
    <col min="3585" max="3585" width="10.69921875" style="24" customWidth="1"/>
    <col min="3586" max="3586" width="15.59765625" style="24" customWidth="1"/>
    <col min="3587" max="3587" width="9.69921875" style="24" bestFit="1" customWidth="1"/>
    <col min="3588" max="3588" width="10.69921875" style="24" customWidth="1"/>
    <col min="3589" max="3589" width="13.69921875" style="24" customWidth="1"/>
    <col min="3590" max="3590" width="7.59765625" style="24" bestFit="1" customWidth="1"/>
    <col min="3591" max="3591" width="9" style="24"/>
    <col min="3592" max="3592" width="10.69921875" style="24" customWidth="1"/>
    <col min="3593" max="3593" width="15.59765625" style="24" customWidth="1"/>
    <col min="3594" max="3594" width="8.3984375" style="24" customWidth="1"/>
    <col min="3595" max="3595" width="10.69921875" style="24" customWidth="1"/>
    <col min="3596" max="3596" width="15.59765625" style="24" customWidth="1"/>
    <col min="3597" max="3597" width="8" style="24" customWidth="1"/>
    <col min="3598" max="3840" width="9" style="24"/>
    <col min="3841" max="3841" width="10.69921875" style="24" customWidth="1"/>
    <col min="3842" max="3842" width="15.59765625" style="24" customWidth="1"/>
    <col min="3843" max="3843" width="9.69921875" style="24" bestFit="1" customWidth="1"/>
    <col min="3844" max="3844" width="10.69921875" style="24" customWidth="1"/>
    <col min="3845" max="3845" width="13.69921875" style="24" customWidth="1"/>
    <col min="3846" max="3846" width="7.59765625" style="24" bestFit="1" customWidth="1"/>
    <col min="3847" max="3847" width="9" style="24"/>
    <col min="3848" max="3848" width="10.69921875" style="24" customWidth="1"/>
    <col min="3849" max="3849" width="15.59765625" style="24" customWidth="1"/>
    <col min="3850" max="3850" width="8.3984375" style="24" customWidth="1"/>
    <col min="3851" max="3851" width="10.69921875" style="24" customWidth="1"/>
    <col min="3852" max="3852" width="15.59765625" style="24" customWidth="1"/>
    <col min="3853" max="3853" width="8" style="24" customWidth="1"/>
    <col min="3854" max="4096" width="9" style="24"/>
    <col min="4097" max="4097" width="10.69921875" style="24" customWidth="1"/>
    <col min="4098" max="4098" width="15.59765625" style="24" customWidth="1"/>
    <col min="4099" max="4099" width="9.69921875" style="24" bestFit="1" customWidth="1"/>
    <col min="4100" max="4100" width="10.69921875" style="24" customWidth="1"/>
    <col min="4101" max="4101" width="13.69921875" style="24" customWidth="1"/>
    <col min="4102" max="4102" width="7.59765625" style="24" bestFit="1" customWidth="1"/>
    <col min="4103" max="4103" width="9" style="24"/>
    <col min="4104" max="4104" width="10.69921875" style="24" customWidth="1"/>
    <col min="4105" max="4105" width="15.59765625" style="24" customWidth="1"/>
    <col min="4106" max="4106" width="8.3984375" style="24" customWidth="1"/>
    <col min="4107" max="4107" width="10.69921875" style="24" customWidth="1"/>
    <col min="4108" max="4108" width="15.59765625" style="24" customWidth="1"/>
    <col min="4109" max="4109" width="8" style="24" customWidth="1"/>
    <col min="4110" max="4352" width="9" style="24"/>
    <col min="4353" max="4353" width="10.69921875" style="24" customWidth="1"/>
    <col min="4354" max="4354" width="15.59765625" style="24" customWidth="1"/>
    <col min="4355" max="4355" width="9.69921875" style="24" bestFit="1" customWidth="1"/>
    <col min="4356" max="4356" width="10.69921875" style="24" customWidth="1"/>
    <col min="4357" max="4357" width="13.69921875" style="24" customWidth="1"/>
    <col min="4358" max="4358" width="7.59765625" style="24" bestFit="1" customWidth="1"/>
    <col min="4359" max="4359" width="9" style="24"/>
    <col min="4360" max="4360" width="10.69921875" style="24" customWidth="1"/>
    <col min="4361" max="4361" width="15.59765625" style="24" customWidth="1"/>
    <col min="4362" max="4362" width="8.3984375" style="24" customWidth="1"/>
    <col min="4363" max="4363" width="10.69921875" style="24" customWidth="1"/>
    <col min="4364" max="4364" width="15.59765625" style="24" customWidth="1"/>
    <col min="4365" max="4365" width="8" style="24" customWidth="1"/>
    <col min="4366" max="4608" width="9" style="24"/>
    <col min="4609" max="4609" width="10.69921875" style="24" customWidth="1"/>
    <col min="4610" max="4610" width="15.59765625" style="24" customWidth="1"/>
    <col min="4611" max="4611" width="9.69921875" style="24" bestFit="1" customWidth="1"/>
    <col min="4612" max="4612" width="10.69921875" style="24" customWidth="1"/>
    <col min="4613" max="4613" width="13.69921875" style="24" customWidth="1"/>
    <col min="4614" max="4614" width="7.59765625" style="24" bestFit="1" customWidth="1"/>
    <col min="4615" max="4615" width="9" style="24"/>
    <col min="4616" max="4616" width="10.69921875" style="24" customWidth="1"/>
    <col min="4617" max="4617" width="15.59765625" style="24" customWidth="1"/>
    <col min="4618" max="4618" width="8.3984375" style="24" customWidth="1"/>
    <col min="4619" max="4619" width="10.69921875" style="24" customWidth="1"/>
    <col min="4620" max="4620" width="15.59765625" style="24" customWidth="1"/>
    <col min="4621" max="4621" width="8" style="24" customWidth="1"/>
    <col min="4622" max="4864" width="9" style="24"/>
    <col min="4865" max="4865" width="10.69921875" style="24" customWidth="1"/>
    <col min="4866" max="4866" width="15.59765625" style="24" customWidth="1"/>
    <col min="4867" max="4867" width="9.69921875" style="24" bestFit="1" customWidth="1"/>
    <col min="4868" max="4868" width="10.69921875" style="24" customWidth="1"/>
    <col min="4869" max="4869" width="13.69921875" style="24" customWidth="1"/>
    <col min="4870" max="4870" width="7.59765625" style="24" bestFit="1" customWidth="1"/>
    <col min="4871" max="4871" width="9" style="24"/>
    <col min="4872" max="4872" width="10.69921875" style="24" customWidth="1"/>
    <col min="4873" max="4873" width="15.59765625" style="24" customWidth="1"/>
    <col min="4874" max="4874" width="8.3984375" style="24" customWidth="1"/>
    <col min="4875" max="4875" width="10.69921875" style="24" customWidth="1"/>
    <col min="4876" max="4876" width="15.59765625" style="24" customWidth="1"/>
    <col min="4877" max="4877" width="8" style="24" customWidth="1"/>
    <col min="4878" max="5120" width="9" style="24"/>
    <col min="5121" max="5121" width="10.69921875" style="24" customWidth="1"/>
    <col min="5122" max="5122" width="15.59765625" style="24" customWidth="1"/>
    <col min="5123" max="5123" width="9.69921875" style="24" bestFit="1" customWidth="1"/>
    <col min="5124" max="5124" width="10.69921875" style="24" customWidth="1"/>
    <col min="5125" max="5125" width="13.69921875" style="24" customWidth="1"/>
    <col min="5126" max="5126" width="7.59765625" style="24" bestFit="1" customWidth="1"/>
    <col min="5127" max="5127" width="9" style="24"/>
    <col min="5128" max="5128" width="10.69921875" style="24" customWidth="1"/>
    <col min="5129" max="5129" width="15.59765625" style="24" customWidth="1"/>
    <col min="5130" max="5130" width="8.3984375" style="24" customWidth="1"/>
    <col min="5131" max="5131" width="10.69921875" style="24" customWidth="1"/>
    <col min="5132" max="5132" width="15.59765625" style="24" customWidth="1"/>
    <col min="5133" max="5133" width="8" style="24" customWidth="1"/>
    <col min="5134" max="5376" width="9" style="24"/>
    <col min="5377" max="5377" width="10.69921875" style="24" customWidth="1"/>
    <col min="5378" max="5378" width="15.59765625" style="24" customWidth="1"/>
    <col min="5379" max="5379" width="9.69921875" style="24" bestFit="1" customWidth="1"/>
    <col min="5380" max="5380" width="10.69921875" style="24" customWidth="1"/>
    <col min="5381" max="5381" width="13.69921875" style="24" customWidth="1"/>
    <col min="5382" max="5382" width="7.59765625" style="24" bestFit="1" customWidth="1"/>
    <col min="5383" max="5383" width="9" style="24"/>
    <col min="5384" max="5384" width="10.69921875" style="24" customWidth="1"/>
    <col min="5385" max="5385" width="15.59765625" style="24" customWidth="1"/>
    <col min="5386" max="5386" width="8.3984375" style="24" customWidth="1"/>
    <col min="5387" max="5387" width="10.69921875" style="24" customWidth="1"/>
    <col min="5388" max="5388" width="15.59765625" style="24" customWidth="1"/>
    <col min="5389" max="5389" width="8" style="24" customWidth="1"/>
    <col min="5390" max="5632" width="9" style="24"/>
    <col min="5633" max="5633" width="10.69921875" style="24" customWidth="1"/>
    <col min="5634" max="5634" width="15.59765625" style="24" customWidth="1"/>
    <col min="5635" max="5635" width="9.69921875" style="24" bestFit="1" customWidth="1"/>
    <col min="5636" max="5636" width="10.69921875" style="24" customWidth="1"/>
    <col min="5637" max="5637" width="13.69921875" style="24" customWidth="1"/>
    <col min="5638" max="5638" width="7.59765625" style="24" bestFit="1" customWidth="1"/>
    <col min="5639" max="5639" width="9" style="24"/>
    <col min="5640" max="5640" width="10.69921875" style="24" customWidth="1"/>
    <col min="5641" max="5641" width="15.59765625" style="24" customWidth="1"/>
    <col min="5642" max="5642" width="8.3984375" style="24" customWidth="1"/>
    <col min="5643" max="5643" width="10.69921875" style="24" customWidth="1"/>
    <col min="5644" max="5644" width="15.59765625" style="24" customWidth="1"/>
    <col min="5645" max="5645" width="8" style="24" customWidth="1"/>
    <col min="5646" max="5888" width="9" style="24"/>
    <col min="5889" max="5889" width="10.69921875" style="24" customWidth="1"/>
    <col min="5890" max="5890" width="15.59765625" style="24" customWidth="1"/>
    <col min="5891" max="5891" width="9.69921875" style="24" bestFit="1" customWidth="1"/>
    <col min="5892" max="5892" width="10.69921875" style="24" customWidth="1"/>
    <col min="5893" max="5893" width="13.69921875" style="24" customWidth="1"/>
    <col min="5894" max="5894" width="7.59765625" style="24" bestFit="1" customWidth="1"/>
    <col min="5895" max="5895" width="9" style="24"/>
    <col min="5896" max="5896" width="10.69921875" style="24" customWidth="1"/>
    <col min="5897" max="5897" width="15.59765625" style="24" customWidth="1"/>
    <col min="5898" max="5898" width="8.3984375" style="24" customWidth="1"/>
    <col min="5899" max="5899" width="10.69921875" style="24" customWidth="1"/>
    <col min="5900" max="5900" width="15.59765625" style="24" customWidth="1"/>
    <col min="5901" max="5901" width="8" style="24" customWidth="1"/>
    <col min="5902" max="6144" width="9" style="24"/>
    <col min="6145" max="6145" width="10.69921875" style="24" customWidth="1"/>
    <col min="6146" max="6146" width="15.59765625" style="24" customWidth="1"/>
    <col min="6147" max="6147" width="9.69921875" style="24" bestFit="1" customWidth="1"/>
    <col min="6148" max="6148" width="10.69921875" style="24" customWidth="1"/>
    <col min="6149" max="6149" width="13.69921875" style="24" customWidth="1"/>
    <col min="6150" max="6150" width="7.59765625" style="24" bestFit="1" customWidth="1"/>
    <col min="6151" max="6151" width="9" style="24"/>
    <col min="6152" max="6152" width="10.69921875" style="24" customWidth="1"/>
    <col min="6153" max="6153" width="15.59765625" style="24" customWidth="1"/>
    <col min="6154" max="6154" width="8.3984375" style="24" customWidth="1"/>
    <col min="6155" max="6155" width="10.69921875" style="24" customWidth="1"/>
    <col min="6156" max="6156" width="15.59765625" style="24" customWidth="1"/>
    <col min="6157" max="6157" width="8" style="24" customWidth="1"/>
    <col min="6158" max="6400" width="9" style="24"/>
    <col min="6401" max="6401" width="10.69921875" style="24" customWidth="1"/>
    <col min="6402" max="6402" width="15.59765625" style="24" customWidth="1"/>
    <col min="6403" max="6403" width="9.69921875" style="24" bestFit="1" customWidth="1"/>
    <col min="6404" max="6404" width="10.69921875" style="24" customWidth="1"/>
    <col min="6405" max="6405" width="13.69921875" style="24" customWidth="1"/>
    <col min="6406" max="6406" width="7.59765625" style="24" bestFit="1" customWidth="1"/>
    <col min="6407" max="6407" width="9" style="24"/>
    <col min="6408" max="6408" width="10.69921875" style="24" customWidth="1"/>
    <col min="6409" max="6409" width="15.59765625" style="24" customWidth="1"/>
    <col min="6410" max="6410" width="8.3984375" style="24" customWidth="1"/>
    <col min="6411" max="6411" width="10.69921875" style="24" customWidth="1"/>
    <col min="6412" max="6412" width="15.59765625" style="24" customWidth="1"/>
    <col min="6413" max="6413" width="8" style="24" customWidth="1"/>
    <col min="6414" max="6656" width="9" style="24"/>
    <col min="6657" max="6657" width="10.69921875" style="24" customWidth="1"/>
    <col min="6658" max="6658" width="15.59765625" style="24" customWidth="1"/>
    <col min="6659" max="6659" width="9.69921875" style="24" bestFit="1" customWidth="1"/>
    <col min="6660" max="6660" width="10.69921875" style="24" customWidth="1"/>
    <col min="6661" max="6661" width="13.69921875" style="24" customWidth="1"/>
    <col min="6662" max="6662" width="7.59765625" style="24" bestFit="1" customWidth="1"/>
    <col min="6663" max="6663" width="9" style="24"/>
    <col min="6664" max="6664" width="10.69921875" style="24" customWidth="1"/>
    <col min="6665" max="6665" width="15.59765625" style="24" customWidth="1"/>
    <col min="6666" max="6666" width="8.3984375" style="24" customWidth="1"/>
    <col min="6667" max="6667" width="10.69921875" style="24" customWidth="1"/>
    <col min="6668" max="6668" width="15.59765625" style="24" customWidth="1"/>
    <col min="6669" max="6669" width="8" style="24" customWidth="1"/>
    <col min="6670" max="6912" width="9" style="24"/>
    <col min="6913" max="6913" width="10.69921875" style="24" customWidth="1"/>
    <col min="6914" max="6914" width="15.59765625" style="24" customWidth="1"/>
    <col min="6915" max="6915" width="9.69921875" style="24" bestFit="1" customWidth="1"/>
    <col min="6916" max="6916" width="10.69921875" style="24" customWidth="1"/>
    <col min="6917" max="6917" width="13.69921875" style="24" customWidth="1"/>
    <col min="6918" max="6918" width="7.59765625" style="24" bestFit="1" customWidth="1"/>
    <col min="6919" max="6919" width="9" style="24"/>
    <col min="6920" max="6920" width="10.69921875" style="24" customWidth="1"/>
    <col min="6921" max="6921" width="15.59765625" style="24" customWidth="1"/>
    <col min="6922" max="6922" width="8.3984375" style="24" customWidth="1"/>
    <col min="6923" max="6923" width="10.69921875" style="24" customWidth="1"/>
    <col min="6924" max="6924" width="15.59765625" style="24" customWidth="1"/>
    <col min="6925" max="6925" width="8" style="24" customWidth="1"/>
    <col min="6926" max="7168" width="9" style="24"/>
    <col min="7169" max="7169" width="10.69921875" style="24" customWidth="1"/>
    <col min="7170" max="7170" width="15.59765625" style="24" customWidth="1"/>
    <col min="7171" max="7171" width="9.69921875" style="24" bestFit="1" customWidth="1"/>
    <col min="7172" max="7172" width="10.69921875" style="24" customWidth="1"/>
    <col min="7173" max="7173" width="13.69921875" style="24" customWidth="1"/>
    <col min="7174" max="7174" width="7.59765625" style="24" bestFit="1" customWidth="1"/>
    <col min="7175" max="7175" width="9" style="24"/>
    <col min="7176" max="7176" width="10.69921875" style="24" customWidth="1"/>
    <col min="7177" max="7177" width="15.59765625" style="24" customWidth="1"/>
    <col min="7178" max="7178" width="8.3984375" style="24" customWidth="1"/>
    <col min="7179" max="7179" width="10.69921875" style="24" customWidth="1"/>
    <col min="7180" max="7180" width="15.59765625" style="24" customWidth="1"/>
    <col min="7181" max="7181" width="8" style="24" customWidth="1"/>
    <col min="7182" max="7424" width="9" style="24"/>
    <col min="7425" max="7425" width="10.69921875" style="24" customWidth="1"/>
    <col min="7426" max="7426" width="15.59765625" style="24" customWidth="1"/>
    <col min="7427" max="7427" width="9.69921875" style="24" bestFit="1" customWidth="1"/>
    <col min="7428" max="7428" width="10.69921875" style="24" customWidth="1"/>
    <col min="7429" max="7429" width="13.69921875" style="24" customWidth="1"/>
    <col min="7430" max="7430" width="7.59765625" style="24" bestFit="1" customWidth="1"/>
    <col min="7431" max="7431" width="9" style="24"/>
    <col min="7432" max="7432" width="10.69921875" style="24" customWidth="1"/>
    <col min="7433" max="7433" width="15.59765625" style="24" customWidth="1"/>
    <col min="7434" max="7434" width="8.3984375" style="24" customWidth="1"/>
    <col min="7435" max="7435" width="10.69921875" style="24" customWidth="1"/>
    <col min="7436" max="7436" width="15.59765625" style="24" customWidth="1"/>
    <col min="7437" max="7437" width="8" style="24" customWidth="1"/>
    <col min="7438" max="7680" width="9" style="24"/>
    <col min="7681" max="7681" width="10.69921875" style="24" customWidth="1"/>
    <col min="7682" max="7682" width="15.59765625" style="24" customWidth="1"/>
    <col min="7683" max="7683" width="9.69921875" style="24" bestFit="1" customWidth="1"/>
    <col min="7684" max="7684" width="10.69921875" style="24" customWidth="1"/>
    <col min="7685" max="7685" width="13.69921875" style="24" customWidth="1"/>
    <col min="7686" max="7686" width="7.59765625" style="24" bestFit="1" customWidth="1"/>
    <col min="7687" max="7687" width="9" style="24"/>
    <col min="7688" max="7688" width="10.69921875" style="24" customWidth="1"/>
    <col min="7689" max="7689" width="15.59765625" style="24" customWidth="1"/>
    <col min="7690" max="7690" width="8.3984375" style="24" customWidth="1"/>
    <col min="7691" max="7691" width="10.69921875" style="24" customWidth="1"/>
    <col min="7692" max="7692" width="15.59765625" style="24" customWidth="1"/>
    <col min="7693" max="7693" width="8" style="24" customWidth="1"/>
    <col min="7694" max="7936" width="9" style="24"/>
    <col min="7937" max="7937" width="10.69921875" style="24" customWidth="1"/>
    <col min="7938" max="7938" width="15.59765625" style="24" customWidth="1"/>
    <col min="7939" max="7939" width="9.69921875" style="24" bestFit="1" customWidth="1"/>
    <col min="7940" max="7940" width="10.69921875" style="24" customWidth="1"/>
    <col min="7941" max="7941" width="13.69921875" style="24" customWidth="1"/>
    <col min="7942" max="7942" width="7.59765625" style="24" bestFit="1" customWidth="1"/>
    <col min="7943" max="7943" width="9" style="24"/>
    <col min="7944" max="7944" width="10.69921875" style="24" customWidth="1"/>
    <col min="7945" max="7945" width="15.59765625" style="24" customWidth="1"/>
    <col min="7946" max="7946" width="8.3984375" style="24" customWidth="1"/>
    <col min="7947" max="7947" width="10.69921875" style="24" customWidth="1"/>
    <col min="7948" max="7948" width="15.59765625" style="24" customWidth="1"/>
    <col min="7949" max="7949" width="8" style="24" customWidth="1"/>
    <col min="7950" max="8192" width="9" style="24"/>
    <col min="8193" max="8193" width="10.69921875" style="24" customWidth="1"/>
    <col min="8194" max="8194" width="15.59765625" style="24" customWidth="1"/>
    <col min="8195" max="8195" width="9.69921875" style="24" bestFit="1" customWidth="1"/>
    <col min="8196" max="8196" width="10.69921875" style="24" customWidth="1"/>
    <col min="8197" max="8197" width="13.69921875" style="24" customWidth="1"/>
    <col min="8198" max="8198" width="7.59765625" style="24" bestFit="1" customWidth="1"/>
    <col min="8199" max="8199" width="9" style="24"/>
    <col min="8200" max="8200" width="10.69921875" style="24" customWidth="1"/>
    <col min="8201" max="8201" width="15.59765625" style="24" customWidth="1"/>
    <col min="8202" max="8202" width="8.3984375" style="24" customWidth="1"/>
    <col min="8203" max="8203" width="10.69921875" style="24" customWidth="1"/>
    <col min="8204" max="8204" width="15.59765625" style="24" customWidth="1"/>
    <col min="8205" max="8205" width="8" style="24" customWidth="1"/>
    <col min="8206" max="8448" width="9" style="24"/>
    <col min="8449" max="8449" width="10.69921875" style="24" customWidth="1"/>
    <col min="8450" max="8450" width="15.59765625" style="24" customWidth="1"/>
    <col min="8451" max="8451" width="9.69921875" style="24" bestFit="1" customWidth="1"/>
    <col min="8452" max="8452" width="10.69921875" style="24" customWidth="1"/>
    <col min="8453" max="8453" width="13.69921875" style="24" customWidth="1"/>
    <col min="8454" max="8454" width="7.59765625" style="24" bestFit="1" customWidth="1"/>
    <col min="8455" max="8455" width="9" style="24"/>
    <col min="8456" max="8456" width="10.69921875" style="24" customWidth="1"/>
    <col min="8457" max="8457" width="15.59765625" style="24" customWidth="1"/>
    <col min="8458" max="8458" width="8.3984375" style="24" customWidth="1"/>
    <col min="8459" max="8459" width="10.69921875" style="24" customWidth="1"/>
    <col min="8460" max="8460" width="15.59765625" style="24" customWidth="1"/>
    <col min="8461" max="8461" width="8" style="24" customWidth="1"/>
    <col min="8462" max="8704" width="9" style="24"/>
    <col min="8705" max="8705" width="10.69921875" style="24" customWidth="1"/>
    <col min="8706" max="8706" width="15.59765625" style="24" customWidth="1"/>
    <col min="8707" max="8707" width="9.69921875" style="24" bestFit="1" customWidth="1"/>
    <col min="8708" max="8708" width="10.69921875" style="24" customWidth="1"/>
    <col min="8709" max="8709" width="13.69921875" style="24" customWidth="1"/>
    <col min="8710" max="8710" width="7.59765625" style="24" bestFit="1" customWidth="1"/>
    <col min="8711" max="8711" width="9" style="24"/>
    <col min="8712" max="8712" width="10.69921875" style="24" customWidth="1"/>
    <col min="8713" max="8713" width="15.59765625" style="24" customWidth="1"/>
    <col min="8714" max="8714" width="8.3984375" style="24" customWidth="1"/>
    <col min="8715" max="8715" width="10.69921875" style="24" customWidth="1"/>
    <col min="8716" max="8716" width="15.59765625" style="24" customWidth="1"/>
    <col min="8717" max="8717" width="8" style="24" customWidth="1"/>
    <col min="8718" max="8960" width="9" style="24"/>
    <col min="8961" max="8961" width="10.69921875" style="24" customWidth="1"/>
    <col min="8962" max="8962" width="15.59765625" style="24" customWidth="1"/>
    <col min="8963" max="8963" width="9.69921875" style="24" bestFit="1" customWidth="1"/>
    <col min="8964" max="8964" width="10.69921875" style="24" customWidth="1"/>
    <col min="8965" max="8965" width="13.69921875" style="24" customWidth="1"/>
    <col min="8966" max="8966" width="7.59765625" style="24" bestFit="1" customWidth="1"/>
    <col min="8967" max="8967" width="9" style="24"/>
    <col min="8968" max="8968" width="10.69921875" style="24" customWidth="1"/>
    <col min="8969" max="8969" width="15.59765625" style="24" customWidth="1"/>
    <col min="8970" max="8970" width="8.3984375" style="24" customWidth="1"/>
    <col min="8971" max="8971" width="10.69921875" style="24" customWidth="1"/>
    <col min="8972" max="8972" width="15.59765625" style="24" customWidth="1"/>
    <col min="8973" max="8973" width="8" style="24" customWidth="1"/>
    <col min="8974" max="9216" width="9" style="24"/>
    <col min="9217" max="9217" width="10.69921875" style="24" customWidth="1"/>
    <col min="9218" max="9218" width="15.59765625" style="24" customWidth="1"/>
    <col min="9219" max="9219" width="9.69921875" style="24" bestFit="1" customWidth="1"/>
    <col min="9220" max="9220" width="10.69921875" style="24" customWidth="1"/>
    <col min="9221" max="9221" width="13.69921875" style="24" customWidth="1"/>
    <col min="9222" max="9222" width="7.59765625" style="24" bestFit="1" customWidth="1"/>
    <col min="9223" max="9223" width="9" style="24"/>
    <col min="9224" max="9224" width="10.69921875" style="24" customWidth="1"/>
    <col min="9225" max="9225" width="15.59765625" style="24" customWidth="1"/>
    <col min="9226" max="9226" width="8.3984375" style="24" customWidth="1"/>
    <col min="9227" max="9227" width="10.69921875" style="24" customWidth="1"/>
    <col min="9228" max="9228" width="15.59765625" style="24" customWidth="1"/>
    <col min="9229" max="9229" width="8" style="24" customWidth="1"/>
    <col min="9230" max="9472" width="9" style="24"/>
    <col min="9473" max="9473" width="10.69921875" style="24" customWidth="1"/>
    <col min="9474" max="9474" width="15.59765625" style="24" customWidth="1"/>
    <col min="9475" max="9475" width="9.69921875" style="24" bestFit="1" customWidth="1"/>
    <col min="9476" max="9476" width="10.69921875" style="24" customWidth="1"/>
    <col min="9477" max="9477" width="13.69921875" style="24" customWidth="1"/>
    <col min="9478" max="9478" width="7.59765625" style="24" bestFit="1" customWidth="1"/>
    <col min="9479" max="9479" width="9" style="24"/>
    <col min="9480" max="9480" width="10.69921875" style="24" customWidth="1"/>
    <col min="9481" max="9481" width="15.59765625" style="24" customWidth="1"/>
    <col min="9482" max="9482" width="8.3984375" style="24" customWidth="1"/>
    <col min="9483" max="9483" width="10.69921875" style="24" customWidth="1"/>
    <col min="9484" max="9484" width="15.59765625" style="24" customWidth="1"/>
    <col min="9485" max="9485" width="8" style="24" customWidth="1"/>
    <col min="9486" max="9728" width="9" style="24"/>
    <col min="9729" max="9729" width="10.69921875" style="24" customWidth="1"/>
    <col min="9730" max="9730" width="15.59765625" style="24" customWidth="1"/>
    <col min="9731" max="9731" width="9.69921875" style="24" bestFit="1" customWidth="1"/>
    <col min="9732" max="9732" width="10.69921875" style="24" customWidth="1"/>
    <col min="9733" max="9733" width="13.69921875" style="24" customWidth="1"/>
    <col min="9734" max="9734" width="7.59765625" style="24" bestFit="1" customWidth="1"/>
    <col min="9735" max="9735" width="9" style="24"/>
    <col min="9736" max="9736" width="10.69921875" style="24" customWidth="1"/>
    <col min="9737" max="9737" width="15.59765625" style="24" customWidth="1"/>
    <col min="9738" max="9738" width="8.3984375" style="24" customWidth="1"/>
    <col min="9739" max="9739" width="10.69921875" style="24" customWidth="1"/>
    <col min="9740" max="9740" width="15.59765625" style="24" customWidth="1"/>
    <col min="9741" max="9741" width="8" style="24" customWidth="1"/>
    <col min="9742" max="9984" width="9" style="24"/>
    <col min="9985" max="9985" width="10.69921875" style="24" customWidth="1"/>
    <col min="9986" max="9986" width="15.59765625" style="24" customWidth="1"/>
    <col min="9987" max="9987" width="9.69921875" style="24" bestFit="1" customWidth="1"/>
    <col min="9988" max="9988" width="10.69921875" style="24" customWidth="1"/>
    <col min="9989" max="9989" width="13.69921875" style="24" customWidth="1"/>
    <col min="9990" max="9990" width="7.59765625" style="24" bestFit="1" customWidth="1"/>
    <col min="9991" max="9991" width="9" style="24"/>
    <col min="9992" max="9992" width="10.69921875" style="24" customWidth="1"/>
    <col min="9993" max="9993" width="15.59765625" style="24" customWidth="1"/>
    <col min="9994" max="9994" width="8.3984375" style="24" customWidth="1"/>
    <col min="9995" max="9995" width="10.69921875" style="24" customWidth="1"/>
    <col min="9996" max="9996" width="15.59765625" style="24" customWidth="1"/>
    <col min="9997" max="9997" width="8" style="24" customWidth="1"/>
    <col min="9998" max="10240" width="9" style="24"/>
    <col min="10241" max="10241" width="10.69921875" style="24" customWidth="1"/>
    <col min="10242" max="10242" width="15.59765625" style="24" customWidth="1"/>
    <col min="10243" max="10243" width="9.69921875" style="24" bestFit="1" customWidth="1"/>
    <col min="10244" max="10244" width="10.69921875" style="24" customWidth="1"/>
    <col min="10245" max="10245" width="13.69921875" style="24" customWidth="1"/>
    <col min="10246" max="10246" width="7.59765625" style="24" bestFit="1" customWidth="1"/>
    <col min="10247" max="10247" width="9" style="24"/>
    <col min="10248" max="10248" width="10.69921875" style="24" customWidth="1"/>
    <col min="10249" max="10249" width="15.59765625" style="24" customWidth="1"/>
    <col min="10250" max="10250" width="8.3984375" style="24" customWidth="1"/>
    <col min="10251" max="10251" width="10.69921875" style="24" customWidth="1"/>
    <col min="10252" max="10252" width="15.59765625" style="24" customWidth="1"/>
    <col min="10253" max="10253" width="8" style="24" customWidth="1"/>
    <col min="10254" max="10496" width="9" style="24"/>
    <col min="10497" max="10497" width="10.69921875" style="24" customWidth="1"/>
    <col min="10498" max="10498" width="15.59765625" style="24" customWidth="1"/>
    <col min="10499" max="10499" width="9.69921875" style="24" bestFit="1" customWidth="1"/>
    <col min="10500" max="10500" width="10.69921875" style="24" customWidth="1"/>
    <col min="10501" max="10501" width="13.69921875" style="24" customWidth="1"/>
    <col min="10502" max="10502" width="7.59765625" style="24" bestFit="1" customWidth="1"/>
    <col min="10503" max="10503" width="9" style="24"/>
    <col min="10504" max="10504" width="10.69921875" style="24" customWidth="1"/>
    <col min="10505" max="10505" width="15.59765625" style="24" customWidth="1"/>
    <col min="10506" max="10506" width="8.3984375" style="24" customWidth="1"/>
    <col min="10507" max="10507" width="10.69921875" style="24" customWidth="1"/>
    <col min="10508" max="10508" width="15.59765625" style="24" customWidth="1"/>
    <col min="10509" max="10509" width="8" style="24" customWidth="1"/>
    <col min="10510" max="10752" width="9" style="24"/>
    <col min="10753" max="10753" width="10.69921875" style="24" customWidth="1"/>
    <col min="10754" max="10754" width="15.59765625" style="24" customWidth="1"/>
    <col min="10755" max="10755" width="9.69921875" style="24" bestFit="1" customWidth="1"/>
    <col min="10756" max="10756" width="10.69921875" style="24" customWidth="1"/>
    <col min="10757" max="10757" width="13.69921875" style="24" customWidth="1"/>
    <col min="10758" max="10758" width="7.59765625" style="24" bestFit="1" customWidth="1"/>
    <col min="10759" max="10759" width="9" style="24"/>
    <col min="10760" max="10760" width="10.69921875" style="24" customWidth="1"/>
    <col min="10761" max="10761" width="15.59765625" style="24" customWidth="1"/>
    <col min="10762" max="10762" width="8.3984375" style="24" customWidth="1"/>
    <col min="10763" max="10763" width="10.69921875" style="24" customWidth="1"/>
    <col min="10764" max="10764" width="15.59765625" style="24" customWidth="1"/>
    <col min="10765" max="10765" width="8" style="24" customWidth="1"/>
    <col min="10766" max="11008" width="9" style="24"/>
    <col min="11009" max="11009" width="10.69921875" style="24" customWidth="1"/>
    <col min="11010" max="11010" width="15.59765625" style="24" customWidth="1"/>
    <col min="11011" max="11011" width="9.69921875" style="24" bestFit="1" customWidth="1"/>
    <col min="11012" max="11012" width="10.69921875" style="24" customWidth="1"/>
    <col min="11013" max="11013" width="13.69921875" style="24" customWidth="1"/>
    <col min="11014" max="11014" width="7.59765625" style="24" bestFit="1" customWidth="1"/>
    <col min="11015" max="11015" width="9" style="24"/>
    <col min="11016" max="11016" width="10.69921875" style="24" customWidth="1"/>
    <col min="11017" max="11017" width="15.59765625" style="24" customWidth="1"/>
    <col min="11018" max="11018" width="8.3984375" style="24" customWidth="1"/>
    <col min="11019" max="11019" width="10.69921875" style="24" customWidth="1"/>
    <col min="11020" max="11020" width="15.59765625" style="24" customWidth="1"/>
    <col min="11021" max="11021" width="8" style="24" customWidth="1"/>
    <col min="11022" max="11264" width="9" style="24"/>
    <col min="11265" max="11265" width="10.69921875" style="24" customWidth="1"/>
    <col min="11266" max="11266" width="15.59765625" style="24" customWidth="1"/>
    <col min="11267" max="11267" width="9.69921875" style="24" bestFit="1" customWidth="1"/>
    <col min="11268" max="11268" width="10.69921875" style="24" customWidth="1"/>
    <col min="11269" max="11269" width="13.69921875" style="24" customWidth="1"/>
    <col min="11270" max="11270" width="7.59765625" style="24" bestFit="1" customWidth="1"/>
    <col min="11271" max="11271" width="9" style="24"/>
    <col min="11272" max="11272" width="10.69921875" style="24" customWidth="1"/>
    <col min="11273" max="11273" width="15.59765625" style="24" customWidth="1"/>
    <col min="11274" max="11274" width="8.3984375" style="24" customWidth="1"/>
    <col min="11275" max="11275" width="10.69921875" style="24" customWidth="1"/>
    <col min="11276" max="11276" width="15.59765625" style="24" customWidth="1"/>
    <col min="11277" max="11277" width="8" style="24" customWidth="1"/>
    <col min="11278" max="11520" width="9" style="24"/>
    <col min="11521" max="11521" width="10.69921875" style="24" customWidth="1"/>
    <col min="11522" max="11522" width="15.59765625" style="24" customWidth="1"/>
    <col min="11523" max="11523" width="9.69921875" style="24" bestFit="1" customWidth="1"/>
    <col min="11524" max="11524" width="10.69921875" style="24" customWidth="1"/>
    <col min="11525" max="11525" width="13.69921875" style="24" customWidth="1"/>
    <col min="11526" max="11526" width="7.59765625" style="24" bestFit="1" customWidth="1"/>
    <col min="11527" max="11527" width="9" style="24"/>
    <col min="11528" max="11528" width="10.69921875" style="24" customWidth="1"/>
    <col min="11529" max="11529" width="15.59765625" style="24" customWidth="1"/>
    <col min="11530" max="11530" width="8.3984375" style="24" customWidth="1"/>
    <col min="11531" max="11531" width="10.69921875" style="24" customWidth="1"/>
    <col min="11532" max="11532" width="15.59765625" style="24" customWidth="1"/>
    <col min="11533" max="11533" width="8" style="24" customWidth="1"/>
    <col min="11534" max="11776" width="9" style="24"/>
    <col min="11777" max="11777" width="10.69921875" style="24" customWidth="1"/>
    <col min="11778" max="11778" width="15.59765625" style="24" customWidth="1"/>
    <col min="11779" max="11779" width="9.69921875" style="24" bestFit="1" customWidth="1"/>
    <col min="11780" max="11780" width="10.69921875" style="24" customWidth="1"/>
    <col min="11781" max="11781" width="13.69921875" style="24" customWidth="1"/>
    <col min="11782" max="11782" width="7.59765625" style="24" bestFit="1" customWidth="1"/>
    <col min="11783" max="11783" width="9" style="24"/>
    <col min="11784" max="11784" width="10.69921875" style="24" customWidth="1"/>
    <col min="11785" max="11785" width="15.59765625" style="24" customWidth="1"/>
    <col min="11786" max="11786" width="8.3984375" style="24" customWidth="1"/>
    <col min="11787" max="11787" width="10.69921875" style="24" customWidth="1"/>
    <col min="11788" max="11788" width="15.59765625" style="24" customWidth="1"/>
    <col min="11789" max="11789" width="8" style="24" customWidth="1"/>
    <col min="11790" max="12032" width="9" style="24"/>
    <col min="12033" max="12033" width="10.69921875" style="24" customWidth="1"/>
    <col min="12034" max="12034" width="15.59765625" style="24" customWidth="1"/>
    <col min="12035" max="12035" width="9.69921875" style="24" bestFit="1" customWidth="1"/>
    <col min="12036" max="12036" width="10.69921875" style="24" customWidth="1"/>
    <col min="12037" max="12037" width="13.69921875" style="24" customWidth="1"/>
    <col min="12038" max="12038" width="7.59765625" style="24" bestFit="1" customWidth="1"/>
    <col min="12039" max="12039" width="9" style="24"/>
    <col min="12040" max="12040" width="10.69921875" style="24" customWidth="1"/>
    <col min="12041" max="12041" width="15.59765625" style="24" customWidth="1"/>
    <col min="12042" max="12042" width="8.3984375" style="24" customWidth="1"/>
    <col min="12043" max="12043" width="10.69921875" style="24" customWidth="1"/>
    <col min="12044" max="12044" width="15.59765625" style="24" customWidth="1"/>
    <col min="12045" max="12045" width="8" style="24" customWidth="1"/>
    <col min="12046" max="12288" width="9" style="24"/>
    <col min="12289" max="12289" width="10.69921875" style="24" customWidth="1"/>
    <col min="12290" max="12290" width="15.59765625" style="24" customWidth="1"/>
    <col min="12291" max="12291" width="9.69921875" style="24" bestFit="1" customWidth="1"/>
    <col min="12292" max="12292" width="10.69921875" style="24" customWidth="1"/>
    <col min="12293" max="12293" width="13.69921875" style="24" customWidth="1"/>
    <col min="12294" max="12294" width="7.59765625" style="24" bestFit="1" customWidth="1"/>
    <col min="12295" max="12295" width="9" style="24"/>
    <col min="12296" max="12296" width="10.69921875" style="24" customWidth="1"/>
    <col min="12297" max="12297" width="15.59765625" style="24" customWidth="1"/>
    <col min="12298" max="12298" width="8.3984375" style="24" customWidth="1"/>
    <col min="12299" max="12299" width="10.69921875" style="24" customWidth="1"/>
    <col min="12300" max="12300" width="15.59765625" style="24" customWidth="1"/>
    <col min="12301" max="12301" width="8" style="24" customWidth="1"/>
    <col min="12302" max="12544" width="9" style="24"/>
    <col min="12545" max="12545" width="10.69921875" style="24" customWidth="1"/>
    <col min="12546" max="12546" width="15.59765625" style="24" customWidth="1"/>
    <col min="12547" max="12547" width="9.69921875" style="24" bestFit="1" customWidth="1"/>
    <col min="12548" max="12548" width="10.69921875" style="24" customWidth="1"/>
    <col min="12549" max="12549" width="13.69921875" style="24" customWidth="1"/>
    <col min="12550" max="12550" width="7.59765625" style="24" bestFit="1" customWidth="1"/>
    <col min="12551" max="12551" width="9" style="24"/>
    <col min="12552" max="12552" width="10.69921875" style="24" customWidth="1"/>
    <col min="12553" max="12553" width="15.59765625" style="24" customWidth="1"/>
    <col min="12554" max="12554" width="8.3984375" style="24" customWidth="1"/>
    <col min="12555" max="12555" width="10.69921875" style="24" customWidth="1"/>
    <col min="12556" max="12556" width="15.59765625" style="24" customWidth="1"/>
    <col min="12557" max="12557" width="8" style="24" customWidth="1"/>
    <col min="12558" max="12800" width="9" style="24"/>
    <col min="12801" max="12801" width="10.69921875" style="24" customWidth="1"/>
    <col min="12802" max="12802" width="15.59765625" style="24" customWidth="1"/>
    <col min="12803" max="12803" width="9.69921875" style="24" bestFit="1" customWidth="1"/>
    <col min="12804" max="12804" width="10.69921875" style="24" customWidth="1"/>
    <col min="12805" max="12805" width="13.69921875" style="24" customWidth="1"/>
    <col min="12806" max="12806" width="7.59765625" style="24" bestFit="1" customWidth="1"/>
    <col min="12807" max="12807" width="9" style="24"/>
    <col min="12808" max="12808" width="10.69921875" style="24" customWidth="1"/>
    <col min="12809" max="12809" width="15.59765625" style="24" customWidth="1"/>
    <col min="12810" max="12810" width="8.3984375" style="24" customWidth="1"/>
    <col min="12811" max="12811" width="10.69921875" style="24" customWidth="1"/>
    <col min="12812" max="12812" width="15.59765625" style="24" customWidth="1"/>
    <col min="12813" max="12813" width="8" style="24" customWidth="1"/>
    <col min="12814" max="13056" width="9" style="24"/>
    <col min="13057" max="13057" width="10.69921875" style="24" customWidth="1"/>
    <col min="13058" max="13058" width="15.59765625" style="24" customWidth="1"/>
    <col min="13059" max="13059" width="9.69921875" style="24" bestFit="1" customWidth="1"/>
    <col min="13060" max="13060" width="10.69921875" style="24" customWidth="1"/>
    <col min="13061" max="13061" width="13.69921875" style="24" customWidth="1"/>
    <col min="13062" max="13062" width="7.59765625" style="24" bestFit="1" customWidth="1"/>
    <col min="13063" max="13063" width="9" style="24"/>
    <col min="13064" max="13064" width="10.69921875" style="24" customWidth="1"/>
    <col min="13065" max="13065" width="15.59765625" style="24" customWidth="1"/>
    <col min="13066" max="13066" width="8.3984375" style="24" customWidth="1"/>
    <col min="13067" max="13067" width="10.69921875" style="24" customWidth="1"/>
    <col min="13068" max="13068" width="15.59765625" style="24" customWidth="1"/>
    <col min="13069" max="13069" width="8" style="24" customWidth="1"/>
    <col min="13070" max="13312" width="9" style="24"/>
    <col min="13313" max="13313" width="10.69921875" style="24" customWidth="1"/>
    <col min="13314" max="13314" width="15.59765625" style="24" customWidth="1"/>
    <col min="13315" max="13315" width="9.69921875" style="24" bestFit="1" customWidth="1"/>
    <col min="13316" max="13316" width="10.69921875" style="24" customWidth="1"/>
    <col min="13317" max="13317" width="13.69921875" style="24" customWidth="1"/>
    <col min="13318" max="13318" width="7.59765625" style="24" bestFit="1" customWidth="1"/>
    <col min="13319" max="13319" width="9" style="24"/>
    <col min="13320" max="13320" width="10.69921875" style="24" customWidth="1"/>
    <col min="13321" max="13321" width="15.59765625" style="24" customWidth="1"/>
    <col min="13322" max="13322" width="8.3984375" style="24" customWidth="1"/>
    <col min="13323" max="13323" width="10.69921875" style="24" customWidth="1"/>
    <col min="13324" max="13324" width="15.59765625" style="24" customWidth="1"/>
    <col min="13325" max="13325" width="8" style="24" customWidth="1"/>
    <col min="13326" max="13568" width="9" style="24"/>
    <col min="13569" max="13569" width="10.69921875" style="24" customWidth="1"/>
    <col min="13570" max="13570" width="15.59765625" style="24" customWidth="1"/>
    <col min="13571" max="13571" width="9.69921875" style="24" bestFit="1" customWidth="1"/>
    <col min="13572" max="13572" width="10.69921875" style="24" customWidth="1"/>
    <col min="13573" max="13573" width="13.69921875" style="24" customWidth="1"/>
    <col min="13574" max="13574" width="7.59765625" style="24" bestFit="1" customWidth="1"/>
    <col min="13575" max="13575" width="9" style="24"/>
    <col min="13576" max="13576" width="10.69921875" style="24" customWidth="1"/>
    <col min="13577" max="13577" width="15.59765625" style="24" customWidth="1"/>
    <col min="13578" max="13578" width="8.3984375" style="24" customWidth="1"/>
    <col min="13579" max="13579" width="10.69921875" style="24" customWidth="1"/>
    <col min="13580" max="13580" width="15.59765625" style="24" customWidth="1"/>
    <col min="13581" max="13581" width="8" style="24" customWidth="1"/>
    <col min="13582" max="13824" width="9" style="24"/>
    <col min="13825" max="13825" width="10.69921875" style="24" customWidth="1"/>
    <col min="13826" max="13826" width="15.59765625" style="24" customWidth="1"/>
    <col min="13827" max="13827" width="9.69921875" style="24" bestFit="1" customWidth="1"/>
    <col min="13828" max="13828" width="10.69921875" style="24" customWidth="1"/>
    <col min="13829" max="13829" width="13.69921875" style="24" customWidth="1"/>
    <col min="13830" max="13830" width="7.59765625" style="24" bestFit="1" customWidth="1"/>
    <col min="13831" max="13831" width="9" style="24"/>
    <col min="13832" max="13832" width="10.69921875" style="24" customWidth="1"/>
    <col min="13833" max="13833" width="15.59765625" style="24" customWidth="1"/>
    <col min="13834" max="13834" width="8.3984375" style="24" customWidth="1"/>
    <col min="13835" max="13835" width="10.69921875" style="24" customWidth="1"/>
    <col min="13836" max="13836" width="15.59765625" style="24" customWidth="1"/>
    <col min="13837" max="13837" width="8" style="24" customWidth="1"/>
    <col min="13838" max="14080" width="9" style="24"/>
    <col min="14081" max="14081" width="10.69921875" style="24" customWidth="1"/>
    <col min="14082" max="14082" width="15.59765625" style="24" customWidth="1"/>
    <col min="14083" max="14083" width="9.69921875" style="24" bestFit="1" customWidth="1"/>
    <col min="14084" max="14084" width="10.69921875" style="24" customWidth="1"/>
    <col min="14085" max="14085" width="13.69921875" style="24" customWidth="1"/>
    <col min="14086" max="14086" width="7.59765625" style="24" bestFit="1" customWidth="1"/>
    <col min="14087" max="14087" width="9" style="24"/>
    <col min="14088" max="14088" width="10.69921875" style="24" customWidth="1"/>
    <col min="14089" max="14089" width="15.59765625" style="24" customWidth="1"/>
    <col min="14090" max="14090" width="8.3984375" style="24" customWidth="1"/>
    <col min="14091" max="14091" width="10.69921875" style="24" customWidth="1"/>
    <col min="14092" max="14092" width="15.59765625" style="24" customWidth="1"/>
    <col min="14093" max="14093" width="8" style="24" customWidth="1"/>
    <col min="14094" max="14336" width="9" style="24"/>
    <col min="14337" max="14337" width="10.69921875" style="24" customWidth="1"/>
    <col min="14338" max="14338" width="15.59765625" style="24" customWidth="1"/>
    <col min="14339" max="14339" width="9.69921875" style="24" bestFit="1" customWidth="1"/>
    <col min="14340" max="14340" width="10.69921875" style="24" customWidth="1"/>
    <col min="14341" max="14341" width="13.69921875" style="24" customWidth="1"/>
    <col min="14342" max="14342" width="7.59765625" style="24" bestFit="1" customWidth="1"/>
    <col min="14343" max="14343" width="9" style="24"/>
    <col min="14344" max="14344" width="10.69921875" style="24" customWidth="1"/>
    <col min="14345" max="14345" width="15.59765625" style="24" customWidth="1"/>
    <col min="14346" max="14346" width="8.3984375" style="24" customWidth="1"/>
    <col min="14347" max="14347" width="10.69921875" style="24" customWidth="1"/>
    <col min="14348" max="14348" width="15.59765625" style="24" customWidth="1"/>
    <col min="14349" max="14349" width="8" style="24" customWidth="1"/>
    <col min="14350" max="14592" width="9" style="24"/>
    <col min="14593" max="14593" width="10.69921875" style="24" customWidth="1"/>
    <col min="14594" max="14594" width="15.59765625" style="24" customWidth="1"/>
    <col min="14595" max="14595" width="9.69921875" style="24" bestFit="1" customWidth="1"/>
    <col min="14596" max="14596" width="10.69921875" style="24" customWidth="1"/>
    <col min="14597" max="14597" width="13.69921875" style="24" customWidth="1"/>
    <col min="14598" max="14598" width="7.59765625" style="24" bestFit="1" customWidth="1"/>
    <col min="14599" max="14599" width="9" style="24"/>
    <col min="14600" max="14600" width="10.69921875" style="24" customWidth="1"/>
    <col min="14601" max="14601" width="15.59765625" style="24" customWidth="1"/>
    <col min="14602" max="14602" width="8.3984375" style="24" customWidth="1"/>
    <col min="14603" max="14603" width="10.69921875" style="24" customWidth="1"/>
    <col min="14604" max="14604" width="15.59765625" style="24" customWidth="1"/>
    <col min="14605" max="14605" width="8" style="24" customWidth="1"/>
    <col min="14606" max="14848" width="9" style="24"/>
    <col min="14849" max="14849" width="10.69921875" style="24" customWidth="1"/>
    <col min="14850" max="14850" width="15.59765625" style="24" customWidth="1"/>
    <col min="14851" max="14851" width="9.69921875" style="24" bestFit="1" customWidth="1"/>
    <col min="14852" max="14852" width="10.69921875" style="24" customWidth="1"/>
    <col min="14853" max="14853" width="13.69921875" style="24" customWidth="1"/>
    <col min="14854" max="14854" width="7.59765625" style="24" bestFit="1" customWidth="1"/>
    <col min="14855" max="14855" width="9" style="24"/>
    <col min="14856" max="14856" width="10.69921875" style="24" customWidth="1"/>
    <col min="14857" max="14857" width="15.59765625" style="24" customWidth="1"/>
    <col min="14858" max="14858" width="8.3984375" style="24" customWidth="1"/>
    <col min="14859" max="14859" width="10.69921875" style="24" customWidth="1"/>
    <col min="14860" max="14860" width="15.59765625" style="24" customWidth="1"/>
    <col min="14861" max="14861" width="8" style="24" customWidth="1"/>
    <col min="14862" max="15104" width="9" style="24"/>
    <col min="15105" max="15105" width="10.69921875" style="24" customWidth="1"/>
    <col min="15106" max="15106" width="15.59765625" style="24" customWidth="1"/>
    <col min="15107" max="15107" width="9.69921875" style="24" bestFit="1" customWidth="1"/>
    <col min="15108" max="15108" width="10.69921875" style="24" customWidth="1"/>
    <col min="15109" max="15109" width="13.69921875" style="24" customWidth="1"/>
    <col min="15110" max="15110" width="7.59765625" style="24" bestFit="1" customWidth="1"/>
    <col min="15111" max="15111" width="9" style="24"/>
    <col min="15112" max="15112" width="10.69921875" style="24" customWidth="1"/>
    <col min="15113" max="15113" width="15.59765625" style="24" customWidth="1"/>
    <col min="15114" max="15114" width="8.3984375" style="24" customWidth="1"/>
    <col min="15115" max="15115" width="10.69921875" style="24" customWidth="1"/>
    <col min="15116" max="15116" width="15.59765625" style="24" customWidth="1"/>
    <col min="15117" max="15117" width="8" style="24" customWidth="1"/>
    <col min="15118" max="15360" width="9" style="24"/>
    <col min="15361" max="15361" width="10.69921875" style="24" customWidth="1"/>
    <col min="15362" max="15362" width="15.59765625" style="24" customWidth="1"/>
    <col min="15363" max="15363" width="9.69921875" style="24" bestFit="1" customWidth="1"/>
    <col min="15364" max="15364" width="10.69921875" style="24" customWidth="1"/>
    <col min="15365" max="15365" width="13.69921875" style="24" customWidth="1"/>
    <col min="15366" max="15366" width="7.59765625" style="24" bestFit="1" customWidth="1"/>
    <col min="15367" max="15367" width="9" style="24"/>
    <col min="15368" max="15368" width="10.69921875" style="24" customWidth="1"/>
    <col min="15369" max="15369" width="15.59765625" style="24" customWidth="1"/>
    <col min="15370" max="15370" width="8.3984375" style="24" customWidth="1"/>
    <col min="15371" max="15371" width="10.69921875" style="24" customWidth="1"/>
    <col min="15372" max="15372" width="15.59765625" style="24" customWidth="1"/>
    <col min="15373" max="15373" width="8" style="24" customWidth="1"/>
    <col min="15374" max="15616" width="9" style="24"/>
    <col min="15617" max="15617" width="10.69921875" style="24" customWidth="1"/>
    <col min="15618" max="15618" width="15.59765625" style="24" customWidth="1"/>
    <col min="15619" max="15619" width="9.69921875" style="24" bestFit="1" customWidth="1"/>
    <col min="15620" max="15620" width="10.69921875" style="24" customWidth="1"/>
    <col min="15621" max="15621" width="13.69921875" style="24" customWidth="1"/>
    <col min="15622" max="15622" width="7.59765625" style="24" bestFit="1" customWidth="1"/>
    <col min="15623" max="15623" width="9" style="24"/>
    <col min="15624" max="15624" width="10.69921875" style="24" customWidth="1"/>
    <col min="15625" max="15625" width="15.59765625" style="24" customWidth="1"/>
    <col min="15626" max="15626" width="8.3984375" style="24" customWidth="1"/>
    <col min="15627" max="15627" width="10.69921875" style="24" customWidth="1"/>
    <col min="15628" max="15628" width="15.59765625" style="24" customWidth="1"/>
    <col min="15629" max="15629" width="8" style="24" customWidth="1"/>
    <col min="15630" max="15872" width="9" style="24"/>
    <col min="15873" max="15873" width="10.69921875" style="24" customWidth="1"/>
    <col min="15874" max="15874" width="15.59765625" style="24" customWidth="1"/>
    <col min="15875" max="15875" width="9.69921875" style="24" bestFit="1" customWidth="1"/>
    <col min="15876" max="15876" width="10.69921875" style="24" customWidth="1"/>
    <col min="15877" max="15877" width="13.69921875" style="24" customWidth="1"/>
    <col min="15878" max="15878" width="7.59765625" style="24" bestFit="1" customWidth="1"/>
    <col min="15879" max="15879" width="9" style="24"/>
    <col min="15880" max="15880" width="10.69921875" style="24" customWidth="1"/>
    <col min="15881" max="15881" width="15.59765625" style="24" customWidth="1"/>
    <col min="15882" max="15882" width="8.3984375" style="24" customWidth="1"/>
    <col min="15883" max="15883" width="10.69921875" style="24" customWidth="1"/>
    <col min="15884" max="15884" width="15.59765625" style="24" customWidth="1"/>
    <col min="15885" max="15885" width="8" style="24" customWidth="1"/>
    <col min="15886" max="16128" width="9" style="24"/>
    <col min="16129" max="16129" width="10.69921875" style="24" customWidth="1"/>
    <col min="16130" max="16130" width="15.59765625" style="24" customWidth="1"/>
    <col min="16131" max="16131" width="9.69921875" style="24" bestFit="1" customWidth="1"/>
    <col min="16132" max="16132" width="10.69921875" style="24" customWidth="1"/>
    <col min="16133" max="16133" width="13.69921875" style="24" customWidth="1"/>
    <col min="16134" max="16134" width="7.59765625" style="24" bestFit="1" customWidth="1"/>
    <col min="16135" max="16135" width="9" style="24"/>
    <col min="16136" max="16136" width="10.69921875" style="24" customWidth="1"/>
    <col min="16137" max="16137" width="15.59765625" style="24" customWidth="1"/>
    <col min="16138" max="16138" width="8.3984375" style="24" customWidth="1"/>
    <col min="16139" max="16139" width="10.69921875" style="24" customWidth="1"/>
    <col min="16140" max="16140" width="15.59765625" style="24" customWidth="1"/>
    <col min="16141" max="16141" width="8" style="24" customWidth="1"/>
    <col min="16142" max="16384" width="9" style="24"/>
  </cols>
  <sheetData>
    <row r="1" spans="1:13" ht="22.2" x14ac:dyDescent="0.55000000000000004">
      <c r="A1" s="22" t="s">
        <v>184</v>
      </c>
      <c r="B1" s="23"/>
      <c r="L1" s="296" t="str">
        <f>[1]目次!A5</f>
        <v xml:space="preserve">2026.3保証統計情報 </v>
      </c>
      <c r="M1" s="297"/>
    </row>
    <row r="2" spans="1:13" ht="18" x14ac:dyDescent="0.45">
      <c r="A2" s="27"/>
      <c r="B2" s="23"/>
      <c r="L2" s="28"/>
      <c r="M2" s="29"/>
    </row>
    <row r="3" spans="1:13" x14ac:dyDescent="0.2">
      <c r="L3" s="298" t="s">
        <v>185</v>
      </c>
      <c r="M3" s="298"/>
    </row>
    <row r="4" spans="1:13" ht="14.25" customHeight="1" x14ac:dyDescent="0.2">
      <c r="A4" s="299" t="s">
        <v>186</v>
      </c>
      <c r="B4" s="300"/>
      <c r="C4" s="300"/>
      <c r="D4" s="300"/>
      <c r="E4" s="300"/>
      <c r="F4" s="301"/>
      <c r="G4" s="30"/>
      <c r="H4" s="299" t="s">
        <v>187</v>
      </c>
      <c r="I4" s="302"/>
      <c r="J4" s="300"/>
      <c r="K4" s="300"/>
      <c r="L4" s="302"/>
      <c r="M4" s="301"/>
    </row>
    <row r="5" spans="1:13" x14ac:dyDescent="0.2">
      <c r="A5" s="31" t="s">
        <v>188</v>
      </c>
      <c r="B5" s="32"/>
      <c r="C5" s="33"/>
      <c r="D5" s="31" t="s">
        <v>189</v>
      </c>
      <c r="E5" s="34"/>
      <c r="F5" s="33"/>
      <c r="G5" s="35"/>
      <c r="H5" s="36"/>
      <c r="I5" s="37" t="s">
        <v>188</v>
      </c>
      <c r="J5" s="38"/>
      <c r="K5" s="36"/>
      <c r="L5" s="39" t="s">
        <v>189</v>
      </c>
      <c r="M5" s="38"/>
    </row>
    <row r="6" spans="1:13" x14ac:dyDescent="0.2">
      <c r="A6" s="30"/>
      <c r="B6" s="40"/>
      <c r="C6" s="38"/>
      <c r="D6" s="30"/>
      <c r="E6" s="41"/>
      <c r="F6" s="38"/>
      <c r="G6" s="42" t="s">
        <v>190</v>
      </c>
      <c r="H6" s="30"/>
      <c r="I6" s="40"/>
      <c r="J6" s="43"/>
      <c r="K6" s="30"/>
      <c r="L6" s="44"/>
      <c r="M6" s="43"/>
    </row>
    <row r="7" spans="1:13" ht="27" thickBot="1" x14ac:dyDescent="0.25">
      <c r="A7" s="45" t="s">
        <v>191</v>
      </c>
      <c r="B7" s="46" t="s">
        <v>192</v>
      </c>
      <c r="C7" s="47" t="s">
        <v>193</v>
      </c>
      <c r="D7" s="45" t="s">
        <v>191</v>
      </c>
      <c r="E7" s="48" t="s">
        <v>192</v>
      </c>
      <c r="F7" s="47" t="s">
        <v>193</v>
      </c>
      <c r="G7" s="48"/>
      <c r="H7" s="45" t="s">
        <v>191</v>
      </c>
      <c r="I7" s="46" t="s">
        <v>192</v>
      </c>
      <c r="J7" s="47" t="s">
        <v>193</v>
      </c>
      <c r="K7" s="45" t="s">
        <v>191</v>
      </c>
      <c r="L7" s="49" t="s">
        <v>192</v>
      </c>
      <c r="M7" s="47" t="s">
        <v>193</v>
      </c>
    </row>
    <row r="8" spans="1:13" ht="13.8" thickTop="1" x14ac:dyDescent="0.2">
      <c r="A8" s="50">
        <v>1822</v>
      </c>
      <c r="B8" s="51">
        <v>25183803</v>
      </c>
      <c r="C8" s="52">
        <v>99.3</v>
      </c>
      <c r="D8" s="50">
        <v>1758</v>
      </c>
      <c r="E8" s="51">
        <v>25368679</v>
      </c>
      <c r="F8" s="52">
        <v>112</v>
      </c>
      <c r="G8" s="53">
        <v>4</v>
      </c>
      <c r="H8" s="54">
        <v>103023</v>
      </c>
      <c r="I8" s="55">
        <v>1255893118</v>
      </c>
      <c r="J8" s="56">
        <v>96.1</v>
      </c>
      <c r="K8" s="54">
        <v>103830</v>
      </c>
      <c r="L8" s="55">
        <v>1306935900</v>
      </c>
      <c r="M8" s="56">
        <v>92.2</v>
      </c>
    </row>
    <row r="9" spans="1:13" x14ac:dyDescent="0.2">
      <c r="A9" s="57">
        <v>2324</v>
      </c>
      <c r="B9" s="58">
        <v>36840905</v>
      </c>
      <c r="C9" s="59">
        <v>88.8</v>
      </c>
      <c r="D9" s="57">
        <v>2487</v>
      </c>
      <c r="E9" s="58">
        <v>41476619</v>
      </c>
      <c r="F9" s="59">
        <v>115.3</v>
      </c>
      <c r="G9" s="60">
        <v>5</v>
      </c>
      <c r="H9" s="61">
        <v>102305</v>
      </c>
      <c r="I9" s="62">
        <v>1244727479</v>
      </c>
      <c r="J9" s="63">
        <v>96.1</v>
      </c>
      <c r="K9" s="61">
        <v>103402</v>
      </c>
      <c r="L9" s="62">
        <v>1295678756</v>
      </c>
      <c r="M9" s="63">
        <v>92.5</v>
      </c>
    </row>
    <row r="10" spans="1:13" x14ac:dyDescent="0.2">
      <c r="A10" s="57">
        <v>2569</v>
      </c>
      <c r="B10" s="58">
        <v>39667720</v>
      </c>
      <c r="C10" s="64">
        <v>79.7</v>
      </c>
      <c r="D10" s="57">
        <v>2742</v>
      </c>
      <c r="E10" s="58">
        <v>49744006</v>
      </c>
      <c r="F10" s="64">
        <v>115.1</v>
      </c>
      <c r="G10" s="65">
        <v>6</v>
      </c>
      <c r="H10" s="57">
        <v>101708</v>
      </c>
      <c r="I10" s="58">
        <v>1245318134</v>
      </c>
      <c r="J10" s="59">
        <v>96.2</v>
      </c>
      <c r="K10" s="61">
        <v>103128</v>
      </c>
      <c r="L10" s="62">
        <v>1294621842</v>
      </c>
      <c r="M10" s="59">
        <v>93.2</v>
      </c>
    </row>
    <row r="11" spans="1:13" x14ac:dyDescent="0.2">
      <c r="A11" s="57">
        <v>2277</v>
      </c>
      <c r="B11" s="58">
        <v>34645041</v>
      </c>
      <c r="C11" s="64">
        <v>91.8</v>
      </c>
      <c r="D11" s="57">
        <v>2377</v>
      </c>
      <c r="E11" s="58">
        <v>37736256</v>
      </c>
      <c r="F11" s="64">
        <v>112.7</v>
      </c>
      <c r="G11" s="65">
        <v>7</v>
      </c>
      <c r="H11" s="61">
        <v>101419</v>
      </c>
      <c r="I11" s="62">
        <v>1241679399</v>
      </c>
      <c r="J11" s="59">
        <v>95.8</v>
      </c>
      <c r="K11" s="61">
        <v>103074</v>
      </c>
      <c r="L11" s="62">
        <v>1295575140</v>
      </c>
      <c r="M11" s="59">
        <v>94.1</v>
      </c>
    </row>
    <row r="12" spans="1:13" x14ac:dyDescent="0.2">
      <c r="A12" s="57">
        <v>2072</v>
      </c>
      <c r="B12" s="58">
        <v>31364592</v>
      </c>
      <c r="C12" s="64">
        <v>107.4</v>
      </c>
      <c r="D12" s="57">
        <v>2010</v>
      </c>
      <c r="E12" s="58">
        <v>29201544</v>
      </c>
      <c r="F12" s="64">
        <v>76.400000000000006</v>
      </c>
      <c r="G12" s="65">
        <v>8</v>
      </c>
      <c r="H12" s="61">
        <v>101093</v>
      </c>
      <c r="I12" s="62">
        <v>1235897778</v>
      </c>
      <c r="J12" s="59">
        <v>95.8</v>
      </c>
      <c r="K12" s="61">
        <v>102996</v>
      </c>
      <c r="L12" s="62">
        <v>1289609951</v>
      </c>
      <c r="M12" s="59">
        <v>94.4</v>
      </c>
    </row>
    <row r="13" spans="1:13" x14ac:dyDescent="0.2">
      <c r="A13" s="66">
        <v>2858</v>
      </c>
      <c r="B13" s="67">
        <v>41711018</v>
      </c>
      <c r="C13" s="68">
        <v>104.1</v>
      </c>
      <c r="D13" s="66">
        <v>2681</v>
      </c>
      <c r="E13" s="67">
        <v>40050336</v>
      </c>
      <c r="F13" s="68">
        <v>90.9</v>
      </c>
      <c r="G13" s="69">
        <v>9</v>
      </c>
      <c r="H13" s="70">
        <v>100995</v>
      </c>
      <c r="I13" s="71">
        <v>1233369746</v>
      </c>
      <c r="J13" s="72">
        <v>95.8</v>
      </c>
      <c r="K13" s="70">
        <v>102879</v>
      </c>
      <c r="L13" s="71">
        <v>1286966009</v>
      </c>
      <c r="M13" s="72">
        <v>94.6</v>
      </c>
    </row>
    <row r="14" spans="1:13" x14ac:dyDescent="0.2">
      <c r="A14" s="73">
        <v>13922</v>
      </c>
      <c r="B14" s="74">
        <v>209413079</v>
      </c>
      <c r="C14" s="75">
        <v>93.7</v>
      </c>
      <c r="D14" s="73">
        <v>14055</v>
      </c>
      <c r="E14" s="74">
        <v>223577440</v>
      </c>
      <c r="F14" s="75">
        <v>102.7</v>
      </c>
      <c r="G14" s="76" t="s">
        <v>194</v>
      </c>
      <c r="H14" s="77" t="s">
        <v>195</v>
      </c>
      <c r="I14" s="78" t="s">
        <v>195</v>
      </c>
      <c r="J14" s="77" t="s">
        <v>195</v>
      </c>
      <c r="K14" s="77" t="s">
        <v>195</v>
      </c>
      <c r="L14" s="78" t="s">
        <v>195</v>
      </c>
      <c r="M14" s="77" t="s">
        <v>195</v>
      </c>
    </row>
    <row r="15" spans="1:13" s="86" customFormat="1" x14ac:dyDescent="0.2">
      <c r="A15" s="79">
        <v>2050</v>
      </c>
      <c r="B15" s="80">
        <v>29749386</v>
      </c>
      <c r="C15" s="81">
        <v>103.7</v>
      </c>
      <c r="D15" s="79">
        <v>2025</v>
      </c>
      <c r="E15" s="80">
        <v>28696064</v>
      </c>
      <c r="F15" s="81">
        <v>96.7</v>
      </c>
      <c r="G15" s="82">
        <v>10</v>
      </c>
      <c r="H15" s="83">
        <v>101173</v>
      </c>
      <c r="I15" s="84">
        <v>1229500328</v>
      </c>
      <c r="J15" s="85">
        <v>95.8</v>
      </c>
      <c r="K15" s="83">
        <v>103165</v>
      </c>
      <c r="L15" s="84">
        <v>1283046672</v>
      </c>
      <c r="M15" s="85">
        <v>95</v>
      </c>
    </row>
    <row r="16" spans="1:13" x14ac:dyDescent="0.2">
      <c r="A16" s="57">
        <v>2060</v>
      </c>
      <c r="B16" s="58">
        <v>32817701</v>
      </c>
      <c r="C16" s="64">
        <v>92</v>
      </c>
      <c r="D16" s="57">
        <v>2332</v>
      </c>
      <c r="E16" s="58">
        <v>35663270</v>
      </c>
      <c r="F16" s="64">
        <v>90.1</v>
      </c>
      <c r="G16" s="65">
        <v>11</v>
      </c>
      <c r="H16" s="57">
        <v>100989</v>
      </c>
      <c r="I16" s="58">
        <v>1222126640</v>
      </c>
      <c r="J16" s="59">
        <v>95.8</v>
      </c>
      <c r="K16" s="57">
        <v>103017</v>
      </c>
      <c r="L16" s="58">
        <v>1275941674</v>
      </c>
      <c r="M16" s="59">
        <v>95.1</v>
      </c>
    </row>
    <row r="17" spans="1:14" x14ac:dyDescent="0.2">
      <c r="A17" s="87">
        <v>2570</v>
      </c>
      <c r="B17" s="88">
        <v>39245390</v>
      </c>
      <c r="C17" s="89">
        <v>105.8</v>
      </c>
      <c r="D17" s="87">
        <v>2428</v>
      </c>
      <c r="E17" s="88">
        <v>37110895</v>
      </c>
      <c r="F17" s="89">
        <v>82.7</v>
      </c>
      <c r="G17" s="65">
        <v>12</v>
      </c>
      <c r="H17" s="90">
        <v>100927</v>
      </c>
      <c r="I17" s="88">
        <v>1221928176</v>
      </c>
      <c r="J17" s="91">
        <v>95.8</v>
      </c>
      <c r="K17" s="90">
        <v>103080</v>
      </c>
      <c r="L17" s="92">
        <v>1275289696</v>
      </c>
      <c r="M17" s="91">
        <v>94.9</v>
      </c>
    </row>
    <row r="18" spans="1:14" x14ac:dyDescent="0.2">
      <c r="A18" s="93">
        <v>1801</v>
      </c>
      <c r="B18" s="94">
        <v>26491245</v>
      </c>
      <c r="C18" s="95">
        <v>100.6</v>
      </c>
      <c r="D18" s="93">
        <v>1798</v>
      </c>
      <c r="E18" s="94">
        <v>26343088</v>
      </c>
      <c r="F18" s="95">
        <v>98.7</v>
      </c>
      <c r="G18" s="65">
        <v>1</v>
      </c>
      <c r="H18" s="90">
        <v>100867</v>
      </c>
      <c r="I18" s="92">
        <v>1213380370</v>
      </c>
      <c r="J18" s="91">
        <v>95.7</v>
      </c>
      <c r="K18" s="90">
        <v>103056</v>
      </c>
      <c r="L18" s="92">
        <v>1267598637</v>
      </c>
      <c r="M18" s="91">
        <v>94.9</v>
      </c>
    </row>
    <row r="19" spans="1:14" x14ac:dyDescent="0.2">
      <c r="A19" s="93">
        <v>2084</v>
      </c>
      <c r="B19" s="94">
        <v>33173505</v>
      </c>
      <c r="C19" s="95">
        <v>98.6</v>
      </c>
      <c r="D19" s="93">
        <v>2135</v>
      </c>
      <c r="E19" s="94">
        <v>33648728</v>
      </c>
      <c r="F19" s="95">
        <v>89.3</v>
      </c>
      <c r="G19" s="65">
        <v>2</v>
      </c>
      <c r="H19" s="90">
        <v>100653</v>
      </c>
      <c r="I19" s="92">
        <v>1206954599</v>
      </c>
      <c r="J19" s="91">
        <v>95.9</v>
      </c>
      <c r="K19" s="90">
        <v>102945</v>
      </c>
      <c r="L19" s="92">
        <v>1258919843</v>
      </c>
      <c r="M19" s="91">
        <v>95.2</v>
      </c>
    </row>
    <row r="20" spans="1:14" s="27" customFormat="1" x14ac:dyDescent="0.2">
      <c r="A20" s="96">
        <v>3235</v>
      </c>
      <c r="B20" s="97">
        <v>49983056</v>
      </c>
      <c r="C20" s="98">
        <v>102.9</v>
      </c>
      <c r="D20" s="96">
        <v>3143</v>
      </c>
      <c r="E20" s="97">
        <v>48582338</v>
      </c>
      <c r="F20" s="98">
        <v>90.8</v>
      </c>
      <c r="G20" s="99">
        <v>3</v>
      </c>
      <c r="H20" s="100">
        <v>100659</v>
      </c>
      <c r="I20" s="101">
        <v>1208361713</v>
      </c>
      <c r="J20" s="102">
        <v>95.8</v>
      </c>
      <c r="K20" s="100">
        <v>102911</v>
      </c>
      <c r="L20" s="101">
        <v>1261153445</v>
      </c>
      <c r="M20" s="102">
        <v>95.7</v>
      </c>
      <c r="N20" s="103"/>
    </row>
    <row r="21" spans="1:14" x14ac:dyDescent="0.2">
      <c r="A21" s="104">
        <v>13800</v>
      </c>
      <c r="B21" s="105">
        <v>211460283</v>
      </c>
      <c r="C21" s="106">
        <v>100.674095626732</v>
      </c>
      <c r="D21" s="104">
        <v>13861</v>
      </c>
      <c r="E21" s="105">
        <v>210044383</v>
      </c>
      <c r="F21" s="106">
        <v>90.6</v>
      </c>
      <c r="G21" s="76" t="s">
        <v>196</v>
      </c>
      <c r="H21" s="77" t="s">
        <v>195</v>
      </c>
      <c r="I21" s="78" t="s">
        <v>195</v>
      </c>
      <c r="J21" s="107" t="s">
        <v>195</v>
      </c>
      <c r="K21" s="77" t="s">
        <v>195</v>
      </c>
      <c r="L21" s="78" t="s">
        <v>195</v>
      </c>
      <c r="M21" s="107" t="s">
        <v>195</v>
      </c>
    </row>
    <row r="22" spans="1:14" x14ac:dyDescent="0.2">
      <c r="A22" s="108">
        <v>27722</v>
      </c>
      <c r="B22" s="109">
        <v>420873363</v>
      </c>
      <c r="C22" s="110">
        <v>97.1</v>
      </c>
      <c r="D22" s="108">
        <v>27916</v>
      </c>
      <c r="E22" s="109">
        <v>433621823</v>
      </c>
      <c r="F22" s="110">
        <v>96.5</v>
      </c>
      <c r="G22" s="111" t="s">
        <v>197</v>
      </c>
      <c r="H22" s="112" t="s">
        <v>195</v>
      </c>
      <c r="I22" s="113" t="s">
        <v>195</v>
      </c>
      <c r="J22" s="114"/>
      <c r="K22" s="112" t="s">
        <v>195</v>
      </c>
      <c r="L22" s="113" t="s">
        <v>195</v>
      </c>
      <c r="M22" s="114" t="s">
        <v>195</v>
      </c>
    </row>
    <row r="23" spans="1:14" ht="18" x14ac:dyDescent="0.45">
      <c r="A23" s="115"/>
      <c r="B23" s="116"/>
      <c r="C23" s="117"/>
      <c r="D23" s="118"/>
      <c r="E23" s="119"/>
      <c r="F23" s="120"/>
      <c r="G23" s="121"/>
      <c r="H23" s="122"/>
      <c r="I23" s="123"/>
      <c r="J23" s="124"/>
      <c r="K23" s="122"/>
      <c r="L23" s="125"/>
      <c r="M23" s="124"/>
    </row>
    <row r="25" spans="1:14" ht="14.25" customHeight="1" x14ac:dyDescent="0.2">
      <c r="A25" s="299" t="s">
        <v>198</v>
      </c>
      <c r="B25" s="300"/>
      <c r="C25" s="300"/>
      <c r="D25" s="300"/>
      <c r="E25" s="300"/>
      <c r="F25" s="301"/>
      <c r="G25" s="30"/>
      <c r="H25" s="299" t="s">
        <v>199</v>
      </c>
      <c r="I25" s="302"/>
      <c r="J25" s="300"/>
      <c r="K25" s="300"/>
      <c r="L25" s="302"/>
      <c r="M25" s="301"/>
    </row>
    <row r="26" spans="1:14" x14ac:dyDescent="0.2">
      <c r="A26" s="31" t="s">
        <v>188</v>
      </c>
      <c r="B26" s="32"/>
      <c r="C26" s="33"/>
      <c r="D26" s="31" t="s">
        <v>189</v>
      </c>
      <c r="E26" s="34"/>
      <c r="F26" s="33"/>
      <c r="G26" s="35"/>
      <c r="H26" s="126"/>
      <c r="I26" s="37" t="s">
        <v>188</v>
      </c>
      <c r="J26" s="38"/>
      <c r="K26" s="126"/>
      <c r="L26" s="39" t="s">
        <v>189</v>
      </c>
      <c r="M26" s="38"/>
    </row>
    <row r="27" spans="1:14" x14ac:dyDescent="0.2">
      <c r="A27" s="30"/>
      <c r="B27" s="40"/>
      <c r="C27" s="38"/>
      <c r="D27" s="30"/>
      <c r="E27" s="41"/>
      <c r="F27" s="38"/>
      <c r="G27" s="42" t="s">
        <v>190</v>
      </c>
      <c r="H27" s="30"/>
      <c r="I27" s="40"/>
      <c r="J27" s="43"/>
      <c r="K27" s="30"/>
      <c r="L27" s="44"/>
      <c r="M27" s="43"/>
    </row>
    <row r="28" spans="1:14" ht="27" thickBot="1" x14ac:dyDescent="0.25">
      <c r="A28" s="45" t="s">
        <v>191</v>
      </c>
      <c r="B28" s="46" t="s">
        <v>192</v>
      </c>
      <c r="C28" s="47" t="s">
        <v>193</v>
      </c>
      <c r="D28" s="45" t="s">
        <v>191</v>
      </c>
      <c r="E28" s="48" t="s">
        <v>192</v>
      </c>
      <c r="F28" s="47" t="s">
        <v>193</v>
      </c>
      <c r="G28" s="48"/>
      <c r="H28" s="45" t="s">
        <v>200</v>
      </c>
      <c r="I28" s="46" t="s">
        <v>201</v>
      </c>
      <c r="J28" s="47" t="s">
        <v>193</v>
      </c>
      <c r="K28" s="45" t="s">
        <v>200</v>
      </c>
      <c r="L28" s="49" t="s">
        <v>201</v>
      </c>
      <c r="M28" s="47" t="s">
        <v>193</v>
      </c>
    </row>
    <row r="29" spans="1:14" ht="14.25" customHeight="1" thickTop="1" x14ac:dyDescent="0.2">
      <c r="A29" s="54">
        <v>119</v>
      </c>
      <c r="B29" s="55">
        <v>1965468</v>
      </c>
      <c r="C29" s="63">
        <v>160.69999999999999</v>
      </c>
      <c r="D29" s="54">
        <v>118</v>
      </c>
      <c r="E29" s="55">
        <v>1222925</v>
      </c>
      <c r="F29" s="63">
        <v>108</v>
      </c>
      <c r="G29" s="127">
        <v>4</v>
      </c>
      <c r="H29" s="54">
        <v>9</v>
      </c>
      <c r="I29" s="128">
        <v>289960160</v>
      </c>
      <c r="J29" s="129">
        <v>187.6</v>
      </c>
      <c r="K29" s="54">
        <v>16</v>
      </c>
      <c r="L29" s="128">
        <v>154555292</v>
      </c>
      <c r="M29" s="129">
        <v>62.7</v>
      </c>
    </row>
    <row r="30" spans="1:14" s="86" customFormat="1" x14ac:dyDescent="0.2">
      <c r="A30" s="61">
        <v>144</v>
      </c>
      <c r="B30" s="62">
        <v>1689766</v>
      </c>
      <c r="C30" s="130">
        <v>122.6</v>
      </c>
      <c r="D30" s="61">
        <v>144</v>
      </c>
      <c r="E30" s="62">
        <v>1378782</v>
      </c>
      <c r="F30" s="130">
        <v>83.1</v>
      </c>
      <c r="G30" s="60">
        <v>5</v>
      </c>
      <c r="H30" s="131">
        <v>8</v>
      </c>
      <c r="I30" s="132">
        <v>158231785</v>
      </c>
      <c r="J30" s="129">
        <v>71.2</v>
      </c>
      <c r="K30" s="131">
        <v>14</v>
      </c>
      <c r="L30" s="132">
        <v>222336876</v>
      </c>
      <c r="M30" s="129">
        <v>79.099999999999994</v>
      </c>
    </row>
    <row r="31" spans="1:14" x14ac:dyDescent="0.2">
      <c r="A31" s="61">
        <v>143</v>
      </c>
      <c r="B31" s="62">
        <v>1545735</v>
      </c>
      <c r="C31" s="130">
        <v>74.900000000000006</v>
      </c>
      <c r="D31" s="61">
        <v>158</v>
      </c>
      <c r="E31" s="62">
        <v>2063561</v>
      </c>
      <c r="F31" s="130">
        <v>86.7</v>
      </c>
      <c r="G31" s="65">
        <v>6</v>
      </c>
      <c r="H31" s="133">
        <v>9</v>
      </c>
      <c r="I31" s="134">
        <v>213062160</v>
      </c>
      <c r="J31" s="63">
        <v>90.9</v>
      </c>
      <c r="K31" s="61">
        <v>11</v>
      </c>
      <c r="L31" s="132">
        <v>234427434</v>
      </c>
      <c r="M31" s="129">
        <v>69.7</v>
      </c>
    </row>
    <row r="32" spans="1:14" x14ac:dyDescent="0.2">
      <c r="A32" s="61">
        <v>129</v>
      </c>
      <c r="B32" s="62">
        <v>2150545</v>
      </c>
      <c r="C32" s="135">
        <v>110.7</v>
      </c>
      <c r="D32" s="61">
        <v>146</v>
      </c>
      <c r="E32" s="62">
        <v>1942786</v>
      </c>
      <c r="F32" s="135">
        <v>86.4</v>
      </c>
      <c r="G32" s="65">
        <v>7</v>
      </c>
      <c r="H32" s="61">
        <v>9</v>
      </c>
      <c r="I32" s="132">
        <v>270208946</v>
      </c>
      <c r="J32" s="129">
        <v>92.8</v>
      </c>
      <c r="K32" s="61">
        <v>25</v>
      </c>
      <c r="L32" s="132">
        <v>291083375</v>
      </c>
      <c r="M32" s="129">
        <v>110.3</v>
      </c>
    </row>
    <row r="33" spans="1:13" x14ac:dyDescent="0.2">
      <c r="A33" s="61">
        <v>211</v>
      </c>
      <c r="B33" s="62">
        <v>2399036</v>
      </c>
      <c r="C33" s="130">
        <v>98.3</v>
      </c>
      <c r="D33" s="61">
        <v>208</v>
      </c>
      <c r="E33" s="62">
        <v>2441242</v>
      </c>
      <c r="F33" s="130">
        <v>157.80000000000001</v>
      </c>
      <c r="G33" s="65">
        <v>8</v>
      </c>
      <c r="H33" s="131">
        <v>6</v>
      </c>
      <c r="I33" s="132">
        <v>201417838</v>
      </c>
      <c r="J33" s="129">
        <v>83.6</v>
      </c>
      <c r="K33" s="131">
        <v>21</v>
      </c>
      <c r="L33" s="132">
        <v>240868649</v>
      </c>
      <c r="M33" s="129">
        <v>92.9</v>
      </c>
    </row>
    <row r="34" spans="1:13" x14ac:dyDescent="0.2">
      <c r="A34" s="70">
        <v>173</v>
      </c>
      <c r="B34" s="71">
        <v>2803046</v>
      </c>
      <c r="C34" s="136">
        <v>265.2</v>
      </c>
      <c r="D34" s="70">
        <v>126</v>
      </c>
      <c r="E34" s="71">
        <v>1056991</v>
      </c>
      <c r="F34" s="136">
        <v>36.700000000000003</v>
      </c>
      <c r="G34" s="137">
        <v>9</v>
      </c>
      <c r="H34" s="70">
        <v>8</v>
      </c>
      <c r="I34" s="138">
        <v>577315228</v>
      </c>
      <c r="J34" s="139">
        <v>120.1</v>
      </c>
      <c r="K34" s="70">
        <v>11</v>
      </c>
      <c r="L34" s="138">
        <v>480853316</v>
      </c>
      <c r="M34" s="139">
        <v>206.1</v>
      </c>
    </row>
    <row r="35" spans="1:13" x14ac:dyDescent="0.2">
      <c r="A35" s="140">
        <v>919</v>
      </c>
      <c r="B35" s="141">
        <v>12553596</v>
      </c>
      <c r="C35" s="142">
        <v>124.2</v>
      </c>
      <c r="D35" s="140">
        <v>900</v>
      </c>
      <c r="E35" s="141">
        <v>10106286</v>
      </c>
      <c r="F35" s="142">
        <v>85.3</v>
      </c>
      <c r="G35" s="143" t="s">
        <v>194</v>
      </c>
      <c r="H35" s="144">
        <v>49</v>
      </c>
      <c r="I35" s="145">
        <v>1710196117</v>
      </c>
      <c r="J35" s="146">
        <v>105.3</v>
      </c>
      <c r="K35" s="144">
        <v>98</v>
      </c>
      <c r="L35" s="145">
        <v>1624124942</v>
      </c>
      <c r="M35" s="146">
        <v>100.2</v>
      </c>
    </row>
    <row r="36" spans="1:13" s="86" customFormat="1" x14ac:dyDescent="0.2">
      <c r="A36" s="83">
        <v>173</v>
      </c>
      <c r="B36" s="84">
        <v>1795030</v>
      </c>
      <c r="C36" s="147">
        <v>161.5</v>
      </c>
      <c r="D36" s="83">
        <v>101</v>
      </c>
      <c r="E36" s="84">
        <v>1111198</v>
      </c>
      <c r="F36" s="147">
        <v>66.2</v>
      </c>
      <c r="G36" s="82">
        <v>10</v>
      </c>
      <c r="H36" s="54">
        <v>20</v>
      </c>
      <c r="I36" s="128">
        <v>315741926</v>
      </c>
      <c r="J36" s="85">
        <v>127.9</v>
      </c>
      <c r="K36" s="54">
        <v>11</v>
      </c>
      <c r="L36" s="128">
        <v>246786272</v>
      </c>
      <c r="M36" s="85">
        <v>81.3</v>
      </c>
    </row>
    <row r="37" spans="1:13" s="86" customFormat="1" x14ac:dyDescent="0.2">
      <c r="A37" s="61">
        <v>104</v>
      </c>
      <c r="B37" s="62">
        <v>1326687</v>
      </c>
      <c r="C37" s="130">
        <v>54.8</v>
      </c>
      <c r="D37" s="61">
        <v>159</v>
      </c>
      <c r="E37" s="62">
        <v>2419211</v>
      </c>
      <c r="F37" s="130">
        <v>252.5</v>
      </c>
      <c r="G37" s="60">
        <v>11</v>
      </c>
      <c r="H37" s="131">
        <v>19</v>
      </c>
      <c r="I37" s="148">
        <v>358620107</v>
      </c>
      <c r="J37" s="59">
        <v>158.9</v>
      </c>
      <c r="K37" s="131">
        <v>15</v>
      </c>
      <c r="L37" s="148">
        <v>225639964</v>
      </c>
      <c r="M37" s="59">
        <v>86.1</v>
      </c>
    </row>
    <row r="38" spans="1:13" x14ac:dyDescent="0.2">
      <c r="A38" s="90">
        <v>149</v>
      </c>
      <c r="B38" s="92">
        <v>2172471</v>
      </c>
      <c r="C38" s="149">
        <v>188.5</v>
      </c>
      <c r="D38" s="90">
        <v>113</v>
      </c>
      <c r="E38" s="92">
        <v>1152677</v>
      </c>
      <c r="F38" s="149">
        <v>59.2</v>
      </c>
      <c r="G38" s="65">
        <v>12</v>
      </c>
      <c r="H38" s="150">
        <v>12</v>
      </c>
      <c r="I38" s="151">
        <v>240374306</v>
      </c>
      <c r="J38" s="152">
        <v>61.2</v>
      </c>
      <c r="K38" s="150">
        <v>25</v>
      </c>
      <c r="L38" s="151">
        <v>392746181</v>
      </c>
      <c r="M38" s="152">
        <v>119.9</v>
      </c>
    </row>
    <row r="39" spans="1:13" ht="14.25" customHeight="1" x14ac:dyDescent="0.2">
      <c r="A39" s="90">
        <v>144</v>
      </c>
      <c r="B39" s="92">
        <v>1817888</v>
      </c>
      <c r="C39" s="149">
        <v>147</v>
      </c>
      <c r="D39" s="90">
        <v>120</v>
      </c>
      <c r="E39" s="92">
        <v>1236505</v>
      </c>
      <c r="F39" s="149">
        <v>117.2</v>
      </c>
      <c r="G39" s="65">
        <v>1</v>
      </c>
      <c r="H39" s="90">
        <v>4</v>
      </c>
      <c r="I39" s="153">
        <v>137952720</v>
      </c>
      <c r="J39" s="91">
        <v>50.8</v>
      </c>
      <c r="K39" s="90">
        <v>15</v>
      </c>
      <c r="L39" s="153">
        <v>271750524</v>
      </c>
      <c r="M39" s="91">
        <v>99.1</v>
      </c>
    </row>
    <row r="40" spans="1:13" ht="15.75" customHeight="1" x14ac:dyDescent="0.2">
      <c r="A40" s="90">
        <v>152</v>
      </c>
      <c r="B40" s="92">
        <v>2278870</v>
      </c>
      <c r="C40" s="149">
        <v>104.9</v>
      </c>
      <c r="D40" s="90">
        <v>139</v>
      </c>
      <c r="E40" s="92">
        <v>2171816</v>
      </c>
      <c r="F40" s="149">
        <v>89.2</v>
      </c>
      <c r="G40" s="65">
        <v>2</v>
      </c>
      <c r="H40" s="90">
        <v>33</v>
      </c>
      <c r="I40" s="153">
        <v>286884713</v>
      </c>
      <c r="J40" s="91">
        <v>95</v>
      </c>
      <c r="K40" s="90">
        <v>9</v>
      </c>
      <c r="L40" s="153">
        <v>302046314</v>
      </c>
      <c r="M40" s="91">
        <v>86</v>
      </c>
    </row>
    <row r="41" spans="1:13" s="27" customFormat="1" x14ac:dyDescent="0.2">
      <c r="A41" s="100">
        <v>119</v>
      </c>
      <c r="B41" s="101">
        <v>1707464</v>
      </c>
      <c r="C41" s="154">
        <v>80.8</v>
      </c>
      <c r="D41" s="100">
        <v>162</v>
      </c>
      <c r="E41" s="101">
        <v>2112009</v>
      </c>
      <c r="F41" s="154">
        <v>55.5</v>
      </c>
      <c r="G41" s="99">
        <v>3</v>
      </c>
      <c r="H41" s="155">
        <v>32</v>
      </c>
      <c r="I41" s="156">
        <v>491351306</v>
      </c>
      <c r="J41" s="157">
        <v>143.5</v>
      </c>
      <c r="K41" s="155">
        <v>7</v>
      </c>
      <c r="L41" s="156">
        <v>342343464</v>
      </c>
      <c r="M41" s="157">
        <v>50.3</v>
      </c>
    </row>
    <row r="42" spans="1:13" x14ac:dyDescent="0.2">
      <c r="A42" s="158">
        <v>841</v>
      </c>
      <c r="B42" s="159">
        <v>11098410</v>
      </c>
      <c r="C42" s="160">
        <v>108.77150272305801</v>
      </c>
      <c r="D42" s="158">
        <v>794</v>
      </c>
      <c r="E42" s="159">
        <v>10203417</v>
      </c>
      <c r="F42" s="160">
        <v>85.9</v>
      </c>
      <c r="G42" s="76" t="s">
        <v>196</v>
      </c>
      <c r="H42" s="161">
        <v>120</v>
      </c>
      <c r="I42" s="162">
        <v>1830925078</v>
      </c>
      <c r="J42" s="163">
        <v>102.785157174864</v>
      </c>
      <c r="K42" s="161">
        <v>82</v>
      </c>
      <c r="L42" s="162">
        <v>1781312719</v>
      </c>
      <c r="M42" s="163">
        <v>81</v>
      </c>
    </row>
    <row r="43" spans="1:13" x14ac:dyDescent="0.2">
      <c r="A43" s="164">
        <v>1760</v>
      </c>
      <c r="B43" s="165">
        <v>23652007</v>
      </c>
      <c r="C43" s="166">
        <v>116.5</v>
      </c>
      <c r="D43" s="164">
        <v>1694</v>
      </c>
      <c r="E43" s="165">
        <v>20309701</v>
      </c>
      <c r="F43" s="166">
        <v>85.6</v>
      </c>
      <c r="G43" s="111" t="s">
        <v>197</v>
      </c>
      <c r="H43" s="167">
        <v>169</v>
      </c>
      <c r="I43" s="168">
        <v>3541121195</v>
      </c>
      <c r="J43" s="169">
        <v>104</v>
      </c>
      <c r="K43" s="167">
        <v>180</v>
      </c>
      <c r="L43" s="168">
        <v>3405437661</v>
      </c>
      <c r="M43" s="169">
        <v>89.2</v>
      </c>
    </row>
    <row r="45" spans="1:13" x14ac:dyDescent="0.2">
      <c r="D45" s="170"/>
    </row>
    <row r="46" spans="1:13" x14ac:dyDescent="0.2">
      <c r="C46" s="172"/>
    </row>
    <row r="54" spans="7:7" x14ac:dyDescent="0.2">
      <c r="G54" s="24" t="s">
        <v>202</v>
      </c>
    </row>
  </sheetData>
  <mergeCells count="6">
    <mergeCell ref="L1:M1"/>
    <mergeCell ref="L3:M3"/>
    <mergeCell ref="A4:F4"/>
    <mergeCell ref="H4:M4"/>
    <mergeCell ref="A25:F25"/>
    <mergeCell ref="H25:M25"/>
  </mergeCells>
  <phoneticPr fontId="3"/>
  <pageMargins left="0.70866141732283472" right="0.70866141732283472" top="0.74803149606299213" bottom="0.74803149606299213" header="0.31496062992125984" footer="0.31496062992125984"/>
  <pageSetup paperSize="9" scale="60" orientation="portrait" r:id="rId1"/>
  <headerFooter>
    <oddFooter>&amp;C&amp;A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9</vt:i4>
      </vt:variant>
    </vt:vector>
  </HeadingPairs>
  <TitlesOfParts>
    <vt:vector size="24" baseType="lpstr">
      <vt:lpstr>目次</vt:lpstr>
      <vt:lpstr>★お役立ち情報 </vt:lpstr>
      <vt:lpstr>★INFORMATION</vt:lpstr>
      <vt:lpstr>★令和８年度組織体制について</vt:lpstr>
      <vt:lpstr>★職員紹介</vt:lpstr>
      <vt:lpstr>1-1.金融機関店舗別年間保証承諾額ベスト100</vt:lpstr>
      <vt:lpstr>1-2.金融機関店舗別保証承諾額ベスト100</vt:lpstr>
      <vt:lpstr>2.金融機関店舗別保証債務残高ベスト100 </vt:lpstr>
      <vt:lpstr>3.保証状況</vt:lpstr>
      <vt:lpstr>4.金額別、期間別保証状況</vt:lpstr>
      <vt:lpstr>5.資金使途別、新規・継続別、業種別保証状況</vt:lpstr>
      <vt:lpstr>6.制度別保証状況</vt:lpstr>
      <vt:lpstr>7.金融機関別保証状況 </vt:lpstr>
      <vt:lpstr>8.市町村制度別保証状況 </vt:lpstr>
      <vt:lpstr>9.市町村別保証状況  </vt:lpstr>
      <vt:lpstr>★INFORMATION!Print_Area</vt:lpstr>
      <vt:lpstr>'★お役立ち情報 '!Print_Area</vt:lpstr>
      <vt:lpstr>★職員紹介!Print_Area</vt:lpstr>
      <vt:lpstr>★令和８年度組織体制について!Print_Area</vt:lpstr>
      <vt:lpstr>'1-2.金融機関店舗別保証承諾額ベスト100'!Print_Area</vt:lpstr>
      <vt:lpstr>'3.保証状況'!Print_Area</vt:lpstr>
      <vt:lpstr>'5.資金使途別、新規・継続別、業種別保証状況'!Print_Area</vt:lpstr>
      <vt:lpstr>'6.制度別保証状況'!Print_Area</vt:lpstr>
      <vt:lpstr>目次!Print_Area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千葉県信用保証協会</dc:creator>
  <cp:lastModifiedBy>kikaku2</cp:lastModifiedBy>
  <cp:lastPrinted>2026-04-08T10:15:59Z</cp:lastPrinted>
  <dcterms:created xsi:type="dcterms:W3CDTF">2024-03-14T02:49:14Z</dcterms:created>
  <dcterms:modified xsi:type="dcterms:W3CDTF">2026-04-09T06:40:26Z</dcterms:modified>
</cp:coreProperties>
</file>