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200.0.1.3\【新_52】_企画部\【企画統括課（R8.4.1～）】\経営企画G（専用）\広報関係\★月報\R8年度\202605\★原稿（保証統計情報（2026.4））\"/>
    </mc:Choice>
  </mc:AlternateContent>
  <xr:revisionPtr revIDLastSave="0" documentId="13_ncr:1_{FB82B6C4-9DAB-42FD-9AC4-37B5D4AAE682}" xr6:coauthVersionLast="36" xr6:coauthVersionMax="36" xr10:uidLastSave="{00000000-0000-0000-0000-000000000000}"/>
  <bookViews>
    <workbookView xWindow="0" yWindow="0" windowWidth="28800" windowHeight="11760" tabRatio="704" xr2:uid="{3F8D38B8-FBE2-4E1D-BD35-F170418D43B9}"/>
  </bookViews>
  <sheets>
    <sheet name="目次" sheetId="21" r:id="rId1"/>
    <sheet name="★お役立ち情報 " sheetId="24" r:id="rId2"/>
    <sheet name="★INFORMATION (1)" sheetId="23" r:id="rId3"/>
    <sheet name="★INFORMATION (2)" sheetId="37" r:id="rId4"/>
    <sheet name="★INFORMATION (3)" sheetId="39" r:id="rId5"/>
    <sheet name="★セミナー情報" sheetId="38" r:id="rId6"/>
    <sheet name="1.金融機関店舗別保証承諾額ベスト100" sheetId="28" r:id="rId7"/>
    <sheet name="2.金融機関店舗別保証債務残高ベスト100 " sheetId="29" r:id="rId8"/>
    <sheet name="3.保証状況" sheetId="30" r:id="rId9"/>
    <sheet name="4.金額別、期間別保証状況" sheetId="31" r:id="rId10"/>
    <sheet name="5.資金使途別、新規・継続別、業種別保証状況" sheetId="32" r:id="rId11"/>
    <sheet name="6.制度別保証状況" sheetId="33" r:id="rId12"/>
    <sheet name="7.金融機関別保証状況 " sheetId="34" r:id="rId13"/>
    <sheet name="8.市町村制度別保証状況 " sheetId="35" r:id="rId14"/>
    <sheet name="9.市町村別保証状況  " sheetId="36" r:id="rId15"/>
  </sheets>
  <definedNames>
    <definedName name="_xlnm.Print_Area" localSheetId="2">'★INFORMATION (1)'!$A$1:$V$38</definedName>
    <definedName name="_xlnm.Print_Area" localSheetId="3">'★INFORMATION (2)'!$A$1:$V$38</definedName>
    <definedName name="_xlnm.Print_Area" localSheetId="4">'★INFORMATION (3)'!$A$1:$V$37</definedName>
    <definedName name="_xlnm.Print_Area" localSheetId="1">'★お役立ち情報 '!$A$1:$V$38</definedName>
    <definedName name="_xlnm.Print_Area" localSheetId="6">'1.金融機関店舗別保証承諾額ベスト100'!$A$1:$I$54</definedName>
    <definedName name="_xlnm.Print_Area" localSheetId="8">'3.保証状況'!$A$1:$M$43</definedName>
    <definedName name="_xlnm.Print_Area" localSheetId="10">'5.資金使途別、新規・継続別、業種別保証状況'!$A$1:$M$41</definedName>
    <definedName name="_xlnm.Print_Area" localSheetId="11">'6.制度別保証状況'!$A$1:$M$46</definedName>
    <definedName name="_xlnm.Print_Area" localSheetId="0">目次!$A$1:$H$31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 i="39" l="1"/>
  <c r="A1" i="39"/>
  <c r="R1" i="38"/>
  <c r="A1" i="38"/>
  <c r="L1" i="36" l="1"/>
  <c r="L1" i="35"/>
  <c r="L1" i="34"/>
  <c r="L1" i="33"/>
  <c r="K1" i="32"/>
  <c r="G1" i="31"/>
  <c r="L1" i="30"/>
  <c r="H1" i="29"/>
  <c r="H1" i="28"/>
  <c r="R1" i="37" l="1"/>
  <c r="A1" i="37"/>
  <c r="A1" i="23" l="1"/>
  <c r="A1" i="24"/>
  <c r="R1" i="24" l="1"/>
  <c r="R1" i="23"/>
</calcChain>
</file>

<file path=xl/sharedStrings.xml><?xml version="1.0" encoding="utf-8"?>
<sst xmlns="http://schemas.openxmlformats.org/spreadsheetml/2006/main" count="1086" uniqueCount="525">
  <si>
    <t>1.金融機関店舗別保証承諾額ベスト100</t>
    <rPh sb="2" eb="6">
      <t>キンユウキカン</t>
    </rPh>
    <rPh sb="6" eb="8">
      <t>テンポ</t>
    </rPh>
    <rPh sb="8" eb="9">
      <t>ベツ</t>
    </rPh>
    <rPh sb="9" eb="13">
      <t>ホショウショウダク</t>
    </rPh>
    <rPh sb="13" eb="14">
      <t>ガク</t>
    </rPh>
    <phoneticPr fontId="5"/>
  </si>
  <si>
    <t>2.金融機関店舗別保証債務残高ベスト100</t>
    <rPh sb="2" eb="6">
      <t>キンユウキカン</t>
    </rPh>
    <rPh sb="6" eb="8">
      <t>テンポ</t>
    </rPh>
    <rPh sb="8" eb="9">
      <t>ベツ</t>
    </rPh>
    <rPh sb="9" eb="11">
      <t>ホショウ</t>
    </rPh>
    <rPh sb="11" eb="13">
      <t>サイム</t>
    </rPh>
    <rPh sb="13" eb="15">
      <t>ザンダカ</t>
    </rPh>
    <phoneticPr fontId="5"/>
  </si>
  <si>
    <t>3.保証状況</t>
    <rPh sb="2" eb="6">
      <t>ホショウジョウキョウ</t>
    </rPh>
    <phoneticPr fontId="5"/>
  </si>
  <si>
    <t>4.金額別、期間別保証状況</t>
    <rPh sb="2" eb="5">
      <t>キンガクベツ</t>
    </rPh>
    <rPh sb="6" eb="9">
      <t>キカンベツ</t>
    </rPh>
    <rPh sb="9" eb="13">
      <t>ホショウジョウキョウ</t>
    </rPh>
    <phoneticPr fontId="5"/>
  </si>
  <si>
    <t>5.資金使途別、新規・継続別、業種別保証状況</t>
    <rPh sb="2" eb="6">
      <t>シキンシト</t>
    </rPh>
    <rPh sb="6" eb="7">
      <t>ベツ</t>
    </rPh>
    <rPh sb="8" eb="10">
      <t>シンキ</t>
    </rPh>
    <rPh sb="11" eb="13">
      <t>ケイゾク</t>
    </rPh>
    <rPh sb="13" eb="14">
      <t>ベツ</t>
    </rPh>
    <rPh sb="15" eb="18">
      <t>ギョウシュベツ</t>
    </rPh>
    <rPh sb="18" eb="22">
      <t>ホショウジョウキョウ</t>
    </rPh>
    <phoneticPr fontId="5"/>
  </si>
  <si>
    <t>6.制度別保証状況</t>
    <rPh sb="2" eb="4">
      <t>セイド</t>
    </rPh>
    <rPh sb="4" eb="5">
      <t>ベツ</t>
    </rPh>
    <rPh sb="5" eb="7">
      <t>ホショウ</t>
    </rPh>
    <rPh sb="7" eb="9">
      <t>ジョウキョウ</t>
    </rPh>
    <phoneticPr fontId="5"/>
  </si>
  <si>
    <t>7.金融機関別保証状況</t>
    <rPh sb="2" eb="6">
      <t>キンユウキカン</t>
    </rPh>
    <rPh sb="6" eb="7">
      <t>ベツ</t>
    </rPh>
    <rPh sb="7" eb="11">
      <t>ホショウジョウキョウ</t>
    </rPh>
    <phoneticPr fontId="5"/>
  </si>
  <si>
    <t>8.市町村制度別保証状況</t>
    <rPh sb="2" eb="7">
      <t>シチョウソンセイド</t>
    </rPh>
    <rPh sb="7" eb="8">
      <t>ベツ</t>
    </rPh>
    <rPh sb="8" eb="12">
      <t>ホショウジョウキョウ</t>
    </rPh>
    <phoneticPr fontId="5"/>
  </si>
  <si>
    <t>9.市町村別保証状況</t>
    <rPh sb="2" eb="6">
      <t>シチョウソンベツ</t>
    </rPh>
    <rPh sb="6" eb="10">
      <t>ホショウジョウキョウ</t>
    </rPh>
    <phoneticPr fontId="5"/>
  </si>
  <si>
    <t>（単位：百万円）</t>
    <rPh sb="4" eb="6">
      <t>ヒャクマン</t>
    </rPh>
    <phoneticPr fontId="5"/>
  </si>
  <si>
    <t>順位</t>
    <rPh sb="0" eb="2">
      <t>ジュンイ</t>
    </rPh>
    <phoneticPr fontId="5"/>
  </si>
  <si>
    <t>金融機関名</t>
    <rPh sb="0" eb="5">
      <t>キンユウキカンメイ</t>
    </rPh>
    <phoneticPr fontId="5"/>
  </si>
  <si>
    <t>金額</t>
    <phoneticPr fontId="15"/>
  </si>
  <si>
    <t>京葉銀行　　　　　　　　　　　</t>
  </si>
  <si>
    <t>柏支店　　　　　　　　　　　　　</t>
  </si>
  <si>
    <t>木更津支店　　　　　　　　　　　</t>
  </si>
  <si>
    <t>千葉興業銀行　　　　　　　　　</t>
  </si>
  <si>
    <t>船橋支店　　　　　　　　　　　　</t>
  </si>
  <si>
    <t>千葉銀行　　　　　　　　　　　</t>
  </si>
  <si>
    <t>津田沼駅前支店　　　　　　　　　</t>
  </si>
  <si>
    <t>松戸支店　　　　　　　　　　　　</t>
  </si>
  <si>
    <t>本町支店　　　　　　　　　　　　</t>
  </si>
  <si>
    <t>本店営業部　　　　　　　　　　　</t>
  </si>
  <si>
    <t>鎌ケ谷支店　　　　　　　　　　　</t>
  </si>
  <si>
    <t>銚子支店　　　　　　　　　　　　</t>
  </si>
  <si>
    <t>成田支店　　　　　　　　　　　　</t>
  </si>
  <si>
    <t>千城台支店　　　　　　　　　　　</t>
  </si>
  <si>
    <t>四街道支店　　　　　　　　　　　</t>
  </si>
  <si>
    <t>行徳支店　　　　　　　　　　　　</t>
  </si>
  <si>
    <t>東京ベイ信用金庫　　　　　　　</t>
  </si>
  <si>
    <t>浦安支店　　　　　　　　　　　　</t>
  </si>
  <si>
    <t>五井支店　　　　　　　　　　　　</t>
  </si>
  <si>
    <t>群馬銀行　　　　　　　　　　　</t>
  </si>
  <si>
    <t>中央支店　　　　　　　　　　　　</t>
  </si>
  <si>
    <t>鎌取支店　　　　　　　　　　　　</t>
  </si>
  <si>
    <t>八街支店　　　　　　　　　　　　</t>
  </si>
  <si>
    <t>新浦安支店　　　　　　　　　　　</t>
  </si>
  <si>
    <t>千葉信用金庫　　　　　　　　　</t>
  </si>
  <si>
    <t>稲毛支店　　　　　　　　　　　　</t>
  </si>
  <si>
    <t>花野井支店　　　　　　　　　　　</t>
  </si>
  <si>
    <t>東京東信用金庫　　　　　　　　</t>
  </si>
  <si>
    <t>鎌ヶ谷支店　　　　　　　　　　　</t>
  </si>
  <si>
    <t>野田支店　　　　　　　　　　　　</t>
  </si>
  <si>
    <t>小倉台支店　　　　　　　　　　　</t>
  </si>
  <si>
    <t>君津支店　　　　　　　　　　　　</t>
  </si>
  <si>
    <t>佐倉支店　　　　　　　　　　　　</t>
  </si>
  <si>
    <t>誉田支店　　　　　　　　　　　　</t>
  </si>
  <si>
    <t>市川支店　　　　　　　　　　　　</t>
  </si>
  <si>
    <t>勝田台支店　　　　　　　　　　　</t>
  </si>
  <si>
    <t>津田沼支店　　　　　　　　　　　</t>
  </si>
  <si>
    <t>実籾支店　　　　　　　　　　　　</t>
  </si>
  <si>
    <t>八幡支店　　　　　　　　　　　　</t>
  </si>
  <si>
    <t>三咲支店　　　　　　　　　　　　</t>
  </si>
  <si>
    <t>柏西口支店　　　　　　　　　　　</t>
  </si>
  <si>
    <t>八千代中央支店　　　　　　　　　</t>
  </si>
  <si>
    <t>姉崎支店　　　　　　　　　　　　</t>
  </si>
  <si>
    <t>本店　　　　　　　　　　　　　　</t>
  </si>
  <si>
    <t>蘇我支店　　　　　　　　　　　　</t>
  </si>
  <si>
    <t>朝日信用金庫　　　　　　　　　</t>
  </si>
  <si>
    <t>行徳駅前支店　　　　　　　　　　</t>
  </si>
  <si>
    <t>本八幡支店　　　　　　　　　　　</t>
  </si>
  <si>
    <t>白井支店　　　　　　　　　　　　</t>
  </si>
  <si>
    <t>袖ケ浦支店　　　　　　　　　　　</t>
  </si>
  <si>
    <t>都賀支店　　　　　　　　　　　　</t>
  </si>
  <si>
    <t>小見川支店　　　　　　　　　　　</t>
  </si>
  <si>
    <t>君津信用組合　　　　　　　　　</t>
  </si>
  <si>
    <t>都町支店　　　　　　　　　　　　</t>
  </si>
  <si>
    <t>常盤平支店　　　　　　　　　　　</t>
  </si>
  <si>
    <t>木更津東支店　　　　　　　　　　</t>
  </si>
  <si>
    <t>佐原支店　　　　　　　　　　　　</t>
  </si>
  <si>
    <t>千葉支店　　　　　　　　　　　　</t>
  </si>
  <si>
    <t>八街中央支店　　　　　　　　　　</t>
  </si>
  <si>
    <t>八千代支店　　　　　　　　　　　</t>
  </si>
  <si>
    <t>船橋北口支店　　　　　　　　　　</t>
  </si>
  <si>
    <t>関宿支店　　　　　　　　　　　　</t>
  </si>
  <si>
    <t>茂原支店　　　　　　　　　　　　</t>
  </si>
  <si>
    <t>幕張本郷支店　　　　　　　　　　</t>
  </si>
  <si>
    <t>1.金融機関店舗別　保証承諾額ベスト１００</t>
    <rPh sb="14" eb="15">
      <t>ガク</t>
    </rPh>
    <phoneticPr fontId="5"/>
  </si>
  <si>
    <t>銚子信用金庫　　　　　　　　　</t>
  </si>
  <si>
    <t>市川南支店　　　　　　　　　　　</t>
  </si>
  <si>
    <t>北習志野支店　　　　　　　　　　</t>
  </si>
  <si>
    <t>国分寺台支店　　　　　　　　　　</t>
  </si>
  <si>
    <t>三山支店　　　　　　　　　　　　</t>
  </si>
  <si>
    <t>銚子商工信用組合　　　　　　　</t>
  </si>
  <si>
    <t>松飛台支店　　　　　　　　　　　</t>
  </si>
  <si>
    <t>常陽銀行　　　　　　　　　　　</t>
  </si>
  <si>
    <t>東金支店　　　　　　　　　　　　</t>
  </si>
  <si>
    <t>ユーカリが丘支店　　　　　　　　</t>
  </si>
  <si>
    <t>江戸川台支店　　　　　　　　　　</t>
  </si>
  <si>
    <t>館山信用金庫　　　　　　　　　</t>
  </si>
  <si>
    <t>流山支店　　　　　　　　　　　　</t>
  </si>
  <si>
    <t>船橋駅前支店　　　　　　　　　　</t>
  </si>
  <si>
    <t>佐原信用金庫　　　　　　　　　</t>
  </si>
  <si>
    <t>二和向台支店　　　　　　　　　　</t>
  </si>
  <si>
    <t>大和田支店　　　　　　　　　　　</t>
  </si>
  <si>
    <t>2.金融機関店舗別　保証債務残高ベスト１００</t>
    <rPh sb="12" eb="16">
      <t>サイムザンダカ</t>
    </rPh>
    <phoneticPr fontId="5"/>
  </si>
  <si>
    <t>高根台支店　　　　　　　　　　　</t>
  </si>
  <si>
    <t>東金サンピア支店　　　　　　　　</t>
  </si>
  <si>
    <t>京成駅前支店　　　　　　　　　　</t>
  </si>
  <si>
    <t>稲毛東口支店　　　　　　　　　　</t>
  </si>
  <si>
    <t>習志野台支店　　　　　　　　　　</t>
  </si>
  <si>
    <t>馬橋支店　　　　　　　　　　　　</t>
  </si>
  <si>
    <t>富津支店　　　　　　　　　　　　</t>
  </si>
  <si>
    <t>志津支店　　　　　　　　　　　　</t>
  </si>
  <si>
    <t>さつきが丘支店　　　　　　　　　</t>
  </si>
  <si>
    <t>3.保証状況</t>
    <phoneticPr fontId="5"/>
  </si>
  <si>
    <t>(単位：千円・％)</t>
    <rPh sb="1" eb="3">
      <t>タンイ</t>
    </rPh>
    <rPh sb="4" eb="6">
      <t>センエン</t>
    </rPh>
    <phoneticPr fontId="5"/>
  </si>
  <si>
    <t>保証承諾</t>
    <rPh sb="0" eb="2">
      <t>ホショウ</t>
    </rPh>
    <rPh sb="2" eb="4">
      <t>ショウダク</t>
    </rPh>
    <phoneticPr fontId="19"/>
  </si>
  <si>
    <t>保証債務残高</t>
    <rPh sb="0" eb="2">
      <t>ホショウ</t>
    </rPh>
    <rPh sb="2" eb="4">
      <t>サイム</t>
    </rPh>
    <rPh sb="4" eb="6">
      <t>ザンダカ</t>
    </rPh>
    <phoneticPr fontId="19"/>
  </si>
  <si>
    <t>令和7年度</t>
    <rPh sb="0" eb="1">
      <t>レイ</t>
    </rPh>
    <rPh sb="1" eb="2">
      <t>カズ</t>
    </rPh>
    <rPh sb="3" eb="5">
      <t>ネンド</t>
    </rPh>
    <rPh sb="4" eb="5">
      <t>ド</t>
    </rPh>
    <phoneticPr fontId="19"/>
  </si>
  <si>
    <t>月別</t>
    <rPh sb="0" eb="2">
      <t>ツキベツ</t>
    </rPh>
    <phoneticPr fontId="19"/>
  </si>
  <si>
    <t>件数</t>
  </si>
  <si>
    <t>金額</t>
    <rPh sb="0" eb="2">
      <t>キンガク</t>
    </rPh>
    <phoneticPr fontId="19"/>
  </si>
  <si>
    <t>前年
同月比</t>
    <rPh sb="0" eb="2">
      <t>ゼンネン</t>
    </rPh>
    <rPh sb="3" eb="6">
      <t>ドウゲツヒ</t>
    </rPh>
    <phoneticPr fontId="19"/>
  </si>
  <si>
    <t>上期計</t>
    <rPh sb="0" eb="2">
      <t>カミキ</t>
    </rPh>
    <rPh sb="2" eb="3">
      <t>ケイ</t>
    </rPh>
    <phoneticPr fontId="1"/>
  </si>
  <si>
    <t>-</t>
  </si>
  <si>
    <t>下期計</t>
    <rPh sb="0" eb="2">
      <t>シモキ</t>
    </rPh>
    <rPh sb="2" eb="3">
      <t>ケイ</t>
    </rPh>
    <phoneticPr fontId="1"/>
  </si>
  <si>
    <t>合計</t>
    <rPh sb="0" eb="2">
      <t>ゴウケイ</t>
    </rPh>
    <phoneticPr fontId="1"/>
  </si>
  <si>
    <t>代位弁済（元利）</t>
    <rPh sb="0" eb="2">
      <t>ダイイ</t>
    </rPh>
    <rPh sb="2" eb="4">
      <t>ベンサイ</t>
    </rPh>
    <rPh sb="5" eb="7">
      <t>ガンリ</t>
    </rPh>
    <phoneticPr fontId="19"/>
  </si>
  <si>
    <t>対債務者回収（総回収）</t>
    <rPh sb="0" eb="1">
      <t>タイ</t>
    </rPh>
    <rPh sb="1" eb="4">
      <t>サイムシャ</t>
    </rPh>
    <rPh sb="4" eb="6">
      <t>カイシュウ</t>
    </rPh>
    <rPh sb="7" eb="8">
      <t>ソウ</t>
    </rPh>
    <rPh sb="8" eb="10">
      <t>カイシュウ</t>
    </rPh>
    <phoneticPr fontId="19"/>
  </si>
  <si>
    <t>完済件数</t>
    <rPh sb="0" eb="2">
      <t>カンサイ</t>
    </rPh>
    <rPh sb="2" eb="4">
      <t>ケンスウ</t>
    </rPh>
    <phoneticPr fontId="19"/>
  </si>
  <si>
    <t>回収金額</t>
    <rPh sb="0" eb="2">
      <t>カイシュウ</t>
    </rPh>
    <rPh sb="2" eb="4">
      <t>キンガク</t>
    </rPh>
    <phoneticPr fontId="19"/>
  </si>
  <si>
    <t>.</t>
    <phoneticPr fontId="19"/>
  </si>
  <si>
    <t>4.金額別保証状況</t>
    <phoneticPr fontId="5"/>
  </si>
  <si>
    <t>（単位：千円）</t>
    <rPh sb="1" eb="3">
      <t>タンイ</t>
    </rPh>
    <rPh sb="4" eb="6">
      <t>センエン</t>
    </rPh>
    <phoneticPr fontId="5"/>
  </si>
  <si>
    <t>当月</t>
    <rPh sb="0" eb="2">
      <t>トウゲツ</t>
    </rPh>
    <phoneticPr fontId="5"/>
  </si>
  <si>
    <t>金　　額</t>
    <rPh sb="0" eb="1">
      <t>キン</t>
    </rPh>
    <rPh sb="3" eb="4">
      <t>ガク</t>
    </rPh>
    <phoneticPr fontId="5"/>
  </si>
  <si>
    <t>年度累計</t>
    <rPh sb="0" eb="2">
      <t>ネンド</t>
    </rPh>
    <rPh sb="2" eb="4">
      <t>ルイケイ</t>
    </rPh>
    <phoneticPr fontId="5"/>
  </si>
  <si>
    <t>件数</t>
    <phoneticPr fontId="5"/>
  </si>
  <si>
    <t>金額</t>
    <phoneticPr fontId="5"/>
  </si>
  <si>
    <t>構成比</t>
  </si>
  <si>
    <t>前年比</t>
  </si>
  <si>
    <t xml:space="preserve">　　　　  1,000千円以下  </t>
    <rPh sb="11" eb="13">
      <t>センエン</t>
    </rPh>
    <rPh sb="13" eb="15">
      <t>イカ</t>
    </rPh>
    <phoneticPr fontId="5"/>
  </si>
  <si>
    <t xml:space="preserve">    1,000千円超　     2,000　〃</t>
    <rPh sb="9" eb="11">
      <t>センエン</t>
    </rPh>
    <rPh sb="11" eb="12">
      <t>チョウ</t>
    </rPh>
    <phoneticPr fontId="5"/>
  </si>
  <si>
    <t xml:space="preserve">    2,000　〃　　     3,000　〃</t>
    <phoneticPr fontId="5"/>
  </si>
  <si>
    <t xml:space="preserve">    3,000　〃　　     5,000　〃　</t>
    <rPh sb="20" eb="22">
      <t>センエン</t>
    </rPh>
    <phoneticPr fontId="5"/>
  </si>
  <si>
    <t xml:space="preserve">    5,000　〃　　   10,000　〃　</t>
    <phoneticPr fontId="5"/>
  </si>
  <si>
    <t xml:space="preserve">  10,000　〃　　   15,000　〃　</t>
    <phoneticPr fontId="5"/>
  </si>
  <si>
    <t xml:space="preserve">  15,000　〃　　   20,000　〃　</t>
    <phoneticPr fontId="5"/>
  </si>
  <si>
    <t xml:space="preserve">  20,000　〃　　   30,000　〃　</t>
    <phoneticPr fontId="5"/>
  </si>
  <si>
    <t xml:space="preserve">  30,000　〃　　   50,000　〃　</t>
    <phoneticPr fontId="5"/>
  </si>
  <si>
    <t xml:space="preserve">  50,000　〃　　   60,000　〃　</t>
    <phoneticPr fontId="5"/>
  </si>
  <si>
    <t xml:space="preserve">  60,000　〃　　   70,000　〃　</t>
    <phoneticPr fontId="5"/>
  </si>
  <si>
    <t xml:space="preserve">  70,000　〃　　   80,000　〃　</t>
    <phoneticPr fontId="5"/>
  </si>
  <si>
    <t xml:space="preserve">  80,000　〃　　 100,000　〃　</t>
    <phoneticPr fontId="5"/>
  </si>
  <si>
    <t xml:space="preserve"> 100,000   〃　　 200,000　〃　</t>
    <phoneticPr fontId="5"/>
  </si>
  <si>
    <t>　</t>
  </si>
  <si>
    <t>200,000　〃　　 300,000　〃　</t>
    <phoneticPr fontId="5"/>
  </si>
  <si>
    <t>300,000　〃　　 400,000　〃　</t>
    <phoneticPr fontId="5"/>
  </si>
  <si>
    <t>400,000　〃　　 500,000　〃　</t>
    <phoneticPr fontId="5"/>
  </si>
  <si>
    <t>500,000千円超</t>
    <rPh sb="7" eb="9">
      <t>センエン</t>
    </rPh>
    <rPh sb="9" eb="10">
      <t>チョウ</t>
    </rPh>
    <phoneticPr fontId="5"/>
  </si>
  <si>
    <t xml:space="preserve">合　　計 </t>
    <phoneticPr fontId="5"/>
  </si>
  <si>
    <t>4.期間別保証状況</t>
    <rPh sb="2" eb="4">
      <t>キカン</t>
    </rPh>
    <phoneticPr fontId="5"/>
  </si>
  <si>
    <t>期　　間</t>
    <rPh sb="0" eb="1">
      <t>キ</t>
    </rPh>
    <rPh sb="3" eb="4">
      <t>アイダ</t>
    </rPh>
    <phoneticPr fontId="5"/>
  </si>
  <si>
    <t xml:space="preserve">                            3ヵ月以下    </t>
    <rPh sb="30" eb="31">
      <t>ゲツ</t>
    </rPh>
    <rPh sb="31" eb="33">
      <t>イカ</t>
    </rPh>
    <phoneticPr fontId="5"/>
  </si>
  <si>
    <t xml:space="preserve">         3ヵ月超　   6ヵ月以下</t>
    <rPh sb="11" eb="12">
      <t>ゲツ</t>
    </rPh>
    <rPh sb="12" eb="13">
      <t>チョウ</t>
    </rPh>
    <rPh sb="19" eb="20">
      <t>ゲツ</t>
    </rPh>
    <rPh sb="20" eb="22">
      <t>イカ</t>
    </rPh>
    <phoneticPr fontId="5"/>
  </si>
  <si>
    <t xml:space="preserve">         6     〃　     1ヵ年以下</t>
    <rPh sb="24" eb="25">
      <t>ネン</t>
    </rPh>
    <rPh sb="25" eb="27">
      <t>イカ</t>
    </rPh>
    <phoneticPr fontId="5"/>
  </si>
  <si>
    <t xml:space="preserve">         1ヵ年超      2    〃</t>
    <rPh sb="11" eb="12">
      <t>ネン</t>
    </rPh>
    <rPh sb="12" eb="13">
      <t>チョウ</t>
    </rPh>
    <phoneticPr fontId="5"/>
  </si>
  <si>
    <t xml:space="preserve">         2    〃         3    〃</t>
    <phoneticPr fontId="5"/>
  </si>
  <si>
    <t xml:space="preserve">         3    〃         4    〃</t>
    <phoneticPr fontId="5"/>
  </si>
  <si>
    <t xml:space="preserve">         4    〃         5    〃</t>
    <phoneticPr fontId="5"/>
  </si>
  <si>
    <t xml:space="preserve">         5    〃         7    〃</t>
    <phoneticPr fontId="5"/>
  </si>
  <si>
    <t xml:space="preserve">         7    〃        10    〃</t>
    <phoneticPr fontId="5"/>
  </si>
  <si>
    <t xml:space="preserve">       10ヵ年超</t>
    <rPh sb="10" eb="11">
      <t>ネン</t>
    </rPh>
    <rPh sb="11" eb="12">
      <t>チョウ</t>
    </rPh>
    <phoneticPr fontId="5"/>
  </si>
  <si>
    <t>5.資金使途別保証状況</t>
    <rPh sb="2" eb="7">
      <t>シキンシトベツ</t>
    </rPh>
    <rPh sb="7" eb="11">
      <t>ホショウジョウキョウ</t>
    </rPh>
    <phoneticPr fontId="5"/>
  </si>
  <si>
    <t>資金使途</t>
    <rPh sb="0" eb="4">
      <t>シキンシト</t>
    </rPh>
    <phoneticPr fontId="5"/>
  </si>
  <si>
    <t>運転</t>
  </si>
  <si>
    <t>設備</t>
  </si>
  <si>
    <t>運転・設備</t>
  </si>
  <si>
    <t>合計</t>
    <rPh sb="0" eb="2">
      <t>ゴウケイ</t>
    </rPh>
    <phoneticPr fontId="5"/>
  </si>
  <si>
    <t>5.新規・継続別保証状況</t>
    <rPh sb="2" eb="4">
      <t>シンキ</t>
    </rPh>
    <rPh sb="5" eb="7">
      <t>ケイゾク</t>
    </rPh>
    <rPh sb="7" eb="8">
      <t>ベツ</t>
    </rPh>
    <rPh sb="8" eb="12">
      <t>ホショウジョウキョウ</t>
    </rPh>
    <phoneticPr fontId="5"/>
  </si>
  <si>
    <t>区　分</t>
    <rPh sb="0" eb="1">
      <t>ク</t>
    </rPh>
    <rPh sb="2" eb="3">
      <t>ブン</t>
    </rPh>
    <phoneticPr fontId="5"/>
  </si>
  <si>
    <t>件数</t>
    <rPh sb="0" eb="2">
      <t>ケンスウ</t>
    </rPh>
    <phoneticPr fontId="5"/>
  </si>
  <si>
    <t>金額</t>
    <rPh sb="0" eb="2">
      <t>キンガク</t>
    </rPh>
    <phoneticPr fontId="5"/>
  </si>
  <si>
    <t>新規</t>
    <rPh sb="0" eb="2">
      <t>シンキ</t>
    </rPh>
    <phoneticPr fontId="5"/>
  </si>
  <si>
    <t>継続</t>
    <rPh sb="0" eb="2">
      <t>ケイゾク</t>
    </rPh>
    <phoneticPr fontId="5"/>
  </si>
  <si>
    <t>5.業種別保証状況</t>
    <rPh sb="2" eb="5">
      <t>ギョウシュベツ</t>
    </rPh>
    <rPh sb="5" eb="9">
      <t>ホショウジョウキョウ</t>
    </rPh>
    <phoneticPr fontId="5"/>
  </si>
  <si>
    <t>保証承諾</t>
    <rPh sb="0" eb="4">
      <t>ホショウショウダク</t>
    </rPh>
    <phoneticPr fontId="5"/>
  </si>
  <si>
    <t xml:space="preserve">
業　種
（注）</t>
    <rPh sb="1" eb="2">
      <t>ギョウ</t>
    </rPh>
    <phoneticPr fontId="5"/>
  </si>
  <si>
    <t>保証債務残高</t>
    <rPh sb="0" eb="6">
      <t>ホショウサイムザンダカ</t>
    </rPh>
    <phoneticPr fontId="5"/>
  </si>
  <si>
    <t>代位弁済年度累計（元利）</t>
    <rPh sb="0" eb="4">
      <t>ダイイベンサイ</t>
    </rPh>
    <rPh sb="4" eb="6">
      <t>ネンド</t>
    </rPh>
    <rPh sb="6" eb="8">
      <t>ルイケイ</t>
    </rPh>
    <rPh sb="9" eb="11">
      <t>ガンリ</t>
    </rPh>
    <phoneticPr fontId="5"/>
  </si>
  <si>
    <t>前年比</t>
    <rPh sb="0" eb="3">
      <t>ゼンネンヒ</t>
    </rPh>
    <phoneticPr fontId="5"/>
  </si>
  <si>
    <t>製造業</t>
  </si>
  <si>
    <t>建設業</t>
  </si>
  <si>
    <t>卸売業</t>
  </si>
  <si>
    <t>小売業</t>
  </si>
  <si>
    <t>運輸倉庫業</t>
  </si>
  <si>
    <t>不動産業</t>
  </si>
  <si>
    <t>サービス業</t>
  </si>
  <si>
    <t>その他</t>
  </si>
  <si>
    <t>合　計</t>
    <rPh sb="0" eb="1">
      <t>ゴウ</t>
    </rPh>
    <rPh sb="2" eb="3">
      <t>ケイ</t>
    </rPh>
    <phoneticPr fontId="5"/>
  </si>
  <si>
    <t>注1.2025.5より集計業種を変更しております。</t>
    <rPh sb="11" eb="15">
      <t>シュウケイギョウシュ</t>
    </rPh>
    <rPh sb="16" eb="18">
      <t>ヘンコウ</t>
    </rPh>
    <phoneticPr fontId="3"/>
  </si>
  <si>
    <t>6.制度別保証状況</t>
    <rPh sb="2" eb="4">
      <t>セイド</t>
    </rPh>
    <rPh sb="4" eb="5">
      <t>ベツ</t>
    </rPh>
    <rPh sb="5" eb="9">
      <t>ホショウジョウキョウ</t>
    </rPh>
    <phoneticPr fontId="5"/>
  </si>
  <si>
    <t>制　　度</t>
    <rPh sb="0" eb="1">
      <t>セイ</t>
    </rPh>
    <rPh sb="3" eb="4">
      <t>ド</t>
    </rPh>
    <phoneticPr fontId="5"/>
  </si>
  <si>
    <t>代位弁済年度累計</t>
    <rPh sb="0" eb="4">
      <t>ダイイベンサイ</t>
    </rPh>
    <rPh sb="4" eb="6">
      <t>ネンド</t>
    </rPh>
    <rPh sb="6" eb="8">
      <t>ルイケイ</t>
    </rPh>
    <phoneticPr fontId="5"/>
  </si>
  <si>
    <t>協会制度</t>
    <rPh sb="0" eb="4">
      <t>キョウカイセイド</t>
    </rPh>
    <phoneticPr fontId="5"/>
  </si>
  <si>
    <t>普通保証</t>
    <rPh sb="0" eb="4">
      <t>フツウホショウ</t>
    </rPh>
    <phoneticPr fontId="5"/>
  </si>
  <si>
    <t>経営安定</t>
    <rPh sb="0" eb="2">
      <t>ケイエイ</t>
    </rPh>
    <rPh sb="2" eb="4">
      <t>アンテイ</t>
    </rPh>
    <phoneticPr fontId="5"/>
  </si>
  <si>
    <t>伴走支援型特別保証</t>
    <rPh sb="0" eb="2">
      <t>バンソウ</t>
    </rPh>
    <rPh sb="2" eb="5">
      <t>シエンガタ</t>
    </rPh>
    <rPh sb="5" eb="7">
      <t>トクベツ</t>
    </rPh>
    <rPh sb="7" eb="9">
      <t>ホショウ</t>
    </rPh>
    <phoneticPr fontId="5"/>
  </si>
  <si>
    <t>80.7%</t>
  </si>
  <si>
    <t>協調支援型特別保証</t>
    <phoneticPr fontId="3"/>
  </si>
  <si>
    <t>特別小口</t>
    <rPh sb="0" eb="2">
      <t>トクベツ</t>
    </rPh>
    <rPh sb="2" eb="4">
      <t>コグチ</t>
    </rPh>
    <phoneticPr fontId="5"/>
  </si>
  <si>
    <t>小口零細企業保証制度</t>
    <rPh sb="0" eb="2">
      <t>コグチ</t>
    </rPh>
    <rPh sb="2" eb="4">
      <t>レイサイ</t>
    </rPh>
    <rPh sb="4" eb="6">
      <t>キギョウ</t>
    </rPh>
    <rPh sb="6" eb="10">
      <t>ホショウセイド</t>
    </rPh>
    <phoneticPr fontId="5"/>
  </si>
  <si>
    <t>91.4%</t>
  </si>
  <si>
    <t>根保証</t>
    <rPh sb="0" eb="3">
      <t>ネホショウ</t>
    </rPh>
    <phoneticPr fontId="5"/>
  </si>
  <si>
    <t>当座貸越</t>
    <rPh sb="0" eb="2">
      <t>トウザ</t>
    </rPh>
    <rPh sb="2" eb="3">
      <t>カ</t>
    </rPh>
    <rPh sb="3" eb="4">
      <t>コ</t>
    </rPh>
    <phoneticPr fontId="5"/>
  </si>
  <si>
    <t>長期経営</t>
    <rPh sb="0" eb="2">
      <t>チョウキ</t>
    </rPh>
    <rPh sb="2" eb="4">
      <t>ケイエイ</t>
    </rPh>
    <phoneticPr fontId="5"/>
  </si>
  <si>
    <t>カードローン</t>
    <phoneticPr fontId="5"/>
  </si>
  <si>
    <t>借換保証</t>
    <rPh sb="0" eb="2">
      <t>カリカエ</t>
    </rPh>
    <rPh sb="2" eb="4">
      <t>ホショウ</t>
    </rPh>
    <phoneticPr fontId="5"/>
  </si>
  <si>
    <t>特定社債</t>
    <rPh sb="0" eb="2">
      <t>トクテイ</t>
    </rPh>
    <rPh sb="2" eb="4">
      <t>シャサイ</t>
    </rPh>
    <phoneticPr fontId="5"/>
  </si>
  <si>
    <t>ＡＢＬ</t>
    <phoneticPr fontId="5"/>
  </si>
  <si>
    <t>85.5%</t>
  </si>
  <si>
    <t>危機関連保証</t>
    <rPh sb="0" eb="4">
      <t>キキカンレン</t>
    </rPh>
    <rPh sb="4" eb="6">
      <t>ホショウ</t>
    </rPh>
    <phoneticPr fontId="5"/>
  </si>
  <si>
    <t>景気対応緊急保証</t>
    <rPh sb="0" eb="2">
      <t>ケイキ</t>
    </rPh>
    <rPh sb="2" eb="4">
      <t>タイオウ</t>
    </rPh>
    <rPh sb="4" eb="8">
      <t>キンキュウホショウ</t>
    </rPh>
    <phoneticPr fontId="5"/>
  </si>
  <si>
    <t>東北地震災害</t>
    <rPh sb="0" eb="2">
      <t>トウホク</t>
    </rPh>
    <rPh sb="2" eb="4">
      <t>ジシン</t>
    </rPh>
    <rPh sb="4" eb="6">
      <t>サイガイ</t>
    </rPh>
    <phoneticPr fontId="5"/>
  </si>
  <si>
    <t>東日本震災復興緊急</t>
    <rPh sb="0" eb="1">
      <t>ヒガシ</t>
    </rPh>
    <rPh sb="1" eb="3">
      <t>ニホン</t>
    </rPh>
    <rPh sb="3" eb="5">
      <t>シンサイ</t>
    </rPh>
    <rPh sb="5" eb="7">
      <t>フッコウ</t>
    </rPh>
    <rPh sb="7" eb="9">
      <t>キンキュウ</t>
    </rPh>
    <phoneticPr fontId="5"/>
  </si>
  <si>
    <t>経営力強化</t>
    <rPh sb="0" eb="2">
      <t>ケイエイ</t>
    </rPh>
    <rPh sb="2" eb="3">
      <t>リョク</t>
    </rPh>
    <rPh sb="3" eb="5">
      <t>キョウカ</t>
    </rPh>
    <phoneticPr fontId="5"/>
  </si>
  <si>
    <t>その他</t>
    <rPh sb="2" eb="3">
      <t>タ</t>
    </rPh>
    <phoneticPr fontId="5"/>
  </si>
  <si>
    <t>県制度</t>
    <rPh sb="0" eb="3">
      <t>ケンセイド</t>
    </rPh>
    <phoneticPr fontId="5"/>
  </si>
  <si>
    <t>101.3%</t>
  </si>
  <si>
    <t>サポート短期資金</t>
    <rPh sb="4" eb="6">
      <t>タンキ</t>
    </rPh>
    <rPh sb="6" eb="8">
      <t>シキン</t>
    </rPh>
    <phoneticPr fontId="5"/>
  </si>
  <si>
    <t>（うち小口零細）</t>
    <rPh sb="3" eb="5">
      <t>コグチ</t>
    </rPh>
    <rPh sb="5" eb="7">
      <t>レイサイ</t>
    </rPh>
    <phoneticPr fontId="5"/>
  </si>
  <si>
    <t>セーフティネット資金</t>
    <rPh sb="8" eb="10">
      <t>シキン</t>
    </rPh>
    <phoneticPr fontId="5"/>
  </si>
  <si>
    <t>セーフティ・震災復興</t>
    <rPh sb="6" eb="8">
      <t>シンサイ</t>
    </rPh>
    <rPh sb="8" eb="10">
      <t>フッコウ</t>
    </rPh>
    <phoneticPr fontId="5"/>
  </si>
  <si>
    <t>新型コロナ対応資金</t>
    <rPh sb="0" eb="2">
      <t>シンガタ</t>
    </rPh>
    <rPh sb="5" eb="7">
      <t>タイオウ</t>
    </rPh>
    <rPh sb="7" eb="9">
      <t>シキン</t>
    </rPh>
    <phoneticPr fontId="5"/>
  </si>
  <si>
    <t>伴走支援資金（注）</t>
    <rPh sb="0" eb="2">
      <t>バンソウ</t>
    </rPh>
    <rPh sb="2" eb="4">
      <t>シエン</t>
    </rPh>
    <rPh sb="4" eb="6">
      <t>シキン</t>
    </rPh>
    <rPh sb="7" eb="8">
      <t>チュウ</t>
    </rPh>
    <phoneticPr fontId="5"/>
  </si>
  <si>
    <t>環境保全資金</t>
    <rPh sb="0" eb="4">
      <t>カンキョウホゼン</t>
    </rPh>
    <rPh sb="4" eb="6">
      <t>シキン</t>
    </rPh>
    <phoneticPr fontId="5"/>
  </si>
  <si>
    <t>事業資金運転</t>
    <rPh sb="0" eb="4">
      <t>ジギョウシキン</t>
    </rPh>
    <rPh sb="4" eb="6">
      <t>ウンテン</t>
    </rPh>
    <phoneticPr fontId="5"/>
  </si>
  <si>
    <t>109.2%</t>
  </si>
  <si>
    <t>事業資金設備</t>
    <rPh sb="0" eb="4">
      <t>ジギョウシキン</t>
    </rPh>
    <rPh sb="4" eb="6">
      <t>セツビ</t>
    </rPh>
    <phoneticPr fontId="5"/>
  </si>
  <si>
    <t>小規模</t>
    <rPh sb="0" eb="3">
      <t>ショウキボ</t>
    </rPh>
    <phoneticPr fontId="5"/>
  </si>
  <si>
    <t>90.3%</t>
  </si>
  <si>
    <t>99.2%</t>
  </si>
  <si>
    <t>創業資金</t>
    <rPh sb="0" eb="2">
      <t>ソウギョウ</t>
    </rPh>
    <rPh sb="2" eb="4">
      <t>シキン</t>
    </rPh>
    <phoneticPr fontId="5"/>
  </si>
  <si>
    <t>経営力強化</t>
    <rPh sb="0" eb="3">
      <t>ケイエイリョク</t>
    </rPh>
    <rPh sb="3" eb="5">
      <t>キョウカ</t>
    </rPh>
    <phoneticPr fontId="5"/>
  </si>
  <si>
    <t>市町村制度</t>
    <rPh sb="0" eb="5">
      <t>シチョウソンセイド</t>
    </rPh>
    <phoneticPr fontId="5"/>
  </si>
  <si>
    <t>合　　計</t>
    <rPh sb="0" eb="1">
      <t>ゴウ</t>
    </rPh>
    <rPh sb="3" eb="4">
      <t>ケイ</t>
    </rPh>
    <phoneticPr fontId="5"/>
  </si>
  <si>
    <t>95.8%</t>
  </si>
  <si>
    <t>注1.県制度「伴走支援資金」は「新型コロナウイルス対応伴走支援資金」及び「感染症・物価高等対応伴走支援資金」の合算です。</t>
    <rPh sb="0" eb="1">
      <t>チュウ</t>
    </rPh>
    <rPh sb="3" eb="6">
      <t>ケンセイド</t>
    </rPh>
    <rPh sb="7" eb="9">
      <t>バンソウ</t>
    </rPh>
    <rPh sb="9" eb="11">
      <t>シエン</t>
    </rPh>
    <rPh sb="11" eb="13">
      <t>シキン</t>
    </rPh>
    <rPh sb="16" eb="18">
      <t>シンガタ</t>
    </rPh>
    <rPh sb="25" eb="27">
      <t>タイオウ</t>
    </rPh>
    <rPh sb="27" eb="29">
      <t>バンソウ</t>
    </rPh>
    <rPh sb="29" eb="31">
      <t>シエン</t>
    </rPh>
    <rPh sb="31" eb="33">
      <t>シキン</t>
    </rPh>
    <rPh sb="34" eb="35">
      <t>オヨ</t>
    </rPh>
    <rPh sb="37" eb="40">
      <t>カンセンショウ</t>
    </rPh>
    <rPh sb="41" eb="43">
      <t>ブッカ</t>
    </rPh>
    <rPh sb="43" eb="44">
      <t>ダカ</t>
    </rPh>
    <rPh sb="44" eb="45">
      <t>トウ</t>
    </rPh>
    <rPh sb="45" eb="47">
      <t>タイオウ</t>
    </rPh>
    <rPh sb="47" eb="49">
      <t>バンソウ</t>
    </rPh>
    <rPh sb="49" eb="51">
      <t>シエン</t>
    </rPh>
    <rPh sb="51" eb="53">
      <t>シキン</t>
    </rPh>
    <rPh sb="55" eb="57">
      <t>ガッサン</t>
    </rPh>
    <phoneticPr fontId="5"/>
  </si>
  <si>
    <t xml:space="preserve">注2.経営力強化は、令和5年3月31日に廃止された「経営力強化保証」、「経営力強化資金」と、令和6年7月1日に創設された「経営力強化保証」、「経営力強化資金」の合算 </t>
    <phoneticPr fontId="3"/>
  </si>
  <si>
    <t>金融機関</t>
    <rPh sb="0" eb="4">
      <t>キンユウキカン</t>
    </rPh>
    <phoneticPr fontId="5"/>
  </si>
  <si>
    <t>みずほ銀行　　　　　　　　　　</t>
  </si>
  <si>
    <t>三菱ＵＦＪ銀行　　　　　　　　</t>
  </si>
  <si>
    <t>三井住友銀行　　　　　　　　　</t>
  </si>
  <si>
    <t>りそな銀行　　　　　　　　　　</t>
  </si>
  <si>
    <t>埼玉りそな銀行　　　　　　　　</t>
  </si>
  <si>
    <t>足利銀行　　　　　　　　　　　</t>
  </si>
  <si>
    <t>筑波銀行　　　　　　　　　　　</t>
  </si>
  <si>
    <t>武蔵野銀行　　　　　　　　　　</t>
  </si>
  <si>
    <t>きらぼし銀行　　　　　　　　　</t>
  </si>
  <si>
    <t>北陸銀行　　　　　　　　　　　</t>
  </si>
  <si>
    <t>スルガ銀行　　　　　　　　　　</t>
  </si>
  <si>
    <t>阿波銀行　　　　　　　　　　　</t>
  </si>
  <si>
    <t>三井住友信託銀行　　　　　　　</t>
  </si>
  <si>
    <t>みずほ信託銀行　　　　　　　　</t>
  </si>
  <si>
    <t>東和銀行　　　　　　　　　　　</t>
  </si>
  <si>
    <t>東日本銀行　　　　　　　　　　</t>
  </si>
  <si>
    <t>東京スター銀行　　　　　　　　</t>
  </si>
  <si>
    <t>徳島大正銀行　　　　　　　　　</t>
  </si>
  <si>
    <t>水戸信用金庫　　　　　　　　　</t>
  </si>
  <si>
    <t>埼玉縣信用金庫　　　　　　　　</t>
  </si>
  <si>
    <t>興産信用金庫　　　　　　　　　</t>
  </si>
  <si>
    <t>東京シティ信用金庫　　　　　　</t>
  </si>
  <si>
    <t>東栄信用金庫　　　　　　　　　</t>
  </si>
  <si>
    <t>亀有信用金庫　　　　　　　　　</t>
  </si>
  <si>
    <t>小松川信用金庫　　　　　　　　</t>
  </si>
  <si>
    <t>城北信用金庫　　　　　　　　　</t>
  </si>
  <si>
    <t>房総信用組合　　　　　　　　　</t>
  </si>
  <si>
    <t>横浜幸銀信用組合　　　　　　　</t>
  </si>
  <si>
    <t>ハナ信用組合　　　　　　　　　</t>
  </si>
  <si>
    <t>第一勧業信用組合　　　　　　　</t>
  </si>
  <si>
    <t>君津市農業協同組合</t>
    <rPh sb="0" eb="2">
      <t>キミツ</t>
    </rPh>
    <rPh sb="2" eb="3">
      <t>シ</t>
    </rPh>
    <rPh sb="3" eb="5">
      <t>ノウギョウ</t>
    </rPh>
    <rPh sb="5" eb="7">
      <t>キョウドウ</t>
    </rPh>
    <rPh sb="7" eb="9">
      <t>クミアイ</t>
    </rPh>
    <phoneticPr fontId="5"/>
  </si>
  <si>
    <t>市原市農業協同組合</t>
    <rPh sb="0" eb="3">
      <t>イチハラシ</t>
    </rPh>
    <rPh sb="3" eb="5">
      <t>ノウギョウ</t>
    </rPh>
    <rPh sb="5" eb="7">
      <t>キョウドウ</t>
    </rPh>
    <rPh sb="7" eb="9">
      <t>クミアイ</t>
    </rPh>
    <phoneticPr fontId="5"/>
  </si>
  <si>
    <t>市川市農業協同組合</t>
    <rPh sb="0" eb="3">
      <t>イチカワシ</t>
    </rPh>
    <rPh sb="3" eb="5">
      <t>ノウギョウ</t>
    </rPh>
    <rPh sb="5" eb="7">
      <t>キョウドウ</t>
    </rPh>
    <rPh sb="7" eb="9">
      <t>クミアイ</t>
    </rPh>
    <phoneticPr fontId="5"/>
  </si>
  <si>
    <t>とうかつ中央農業協同組合</t>
    <rPh sb="4" eb="6">
      <t>チュウオウ</t>
    </rPh>
    <rPh sb="6" eb="8">
      <t>ノウギョウ</t>
    </rPh>
    <rPh sb="8" eb="10">
      <t>キョウドウ</t>
    </rPh>
    <rPh sb="10" eb="12">
      <t>クミアイ</t>
    </rPh>
    <phoneticPr fontId="5"/>
  </si>
  <si>
    <t>成田市農業協同組合</t>
    <rPh sb="0" eb="2">
      <t>ナリタ</t>
    </rPh>
    <rPh sb="2" eb="3">
      <t>シ</t>
    </rPh>
    <rPh sb="3" eb="5">
      <t>ノウギョウ</t>
    </rPh>
    <rPh sb="5" eb="7">
      <t>キョウドウ</t>
    </rPh>
    <rPh sb="7" eb="9">
      <t>クミアイ</t>
    </rPh>
    <phoneticPr fontId="5"/>
  </si>
  <si>
    <t>農業協同組合小計</t>
    <rPh sb="0" eb="2">
      <t>ノウギョウ</t>
    </rPh>
    <rPh sb="2" eb="6">
      <t>キョウドウクミアイ</t>
    </rPh>
    <rPh sb="6" eb="8">
      <t>ショウケイ</t>
    </rPh>
    <phoneticPr fontId="5"/>
  </si>
  <si>
    <t>東日本信用漁業協同組合連合会　　　　　　　　　</t>
    <rPh sb="3" eb="5">
      <t>シンヨウ</t>
    </rPh>
    <rPh sb="5" eb="7">
      <t>ギョギョウ</t>
    </rPh>
    <rPh sb="7" eb="11">
      <t>キョウドウクミアイ</t>
    </rPh>
    <rPh sb="11" eb="14">
      <t>レンゴウカイ</t>
    </rPh>
    <phoneticPr fontId="5"/>
  </si>
  <si>
    <t>漁業協同組合連合会小計</t>
    <rPh sb="0" eb="2">
      <t>ギョギョウ</t>
    </rPh>
    <rPh sb="2" eb="6">
      <t>キョウドウクミアイ</t>
    </rPh>
    <rPh sb="6" eb="9">
      <t>レンゴウカイ</t>
    </rPh>
    <rPh sb="9" eb="11">
      <t>ショウケイ</t>
    </rPh>
    <phoneticPr fontId="5"/>
  </si>
  <si>
    <t>中央労働金庫</t>
    <rPh sb="0" eb="2">
      <t>チュウオウ</t>
    </rPh>
    <rPh sb="2" eb="6">
      <t>ロウドウキンコ</t>
    </rPh>
    <phoneticPr fontId="5"/>
  </si>
  <si>
    <t>労働金庫小計</t>
    <rPh sb="0" eb="4">
      <t>ロウドウキンコ</t>
    </rPh>
    <rPh sb="4" eb="6">
      <t>ショウケイ</t>
    </rPh>
    <phoneticPr fontId="5"/>
  </si>
  <si>
    <t>商工組合中央金庫　　　　　　　</t>
  </si>
  <si>
    <t>日本政策金融公庫（旧国民公庫）</t>
  </si>
  <si>
    <t>日本政策投資銀行</t>
    <rPh sb="4" eb="6">
      <t>トウシ</t>
    </rPh>
    <rPh sb="6" eb="8">
      <t>ギンコウ</t>
    </rPh>
    <phoneticPr fontId="5"/>
  </si>
  <si>
    <t>政府系小計</t>
    <rPh sb="0" eb="3">
      <t>セイフケイ</t>
    </rPh>
    <rPh sb="3" eb="5">
      <t>ショウケイ</t>
    </rPh>
    <phoneticPr fontId="5"/>
  </si>
  <si>
    <t>農林中央金庫</t>
    <rPh sb="0" eb="2">
      <t>ノウリン</t>
    </rPh>
    <rPh sb="2" eb="4">
      <t>チュウオウ</t>
    </rPh>
    <rPh sb="4" eb="6">
      <t>キンコ</t>
    </rPh>
    <phoneticPr fontId="5"/>
  </si>
  <si>
    <t>その他小計</t>
    <rPh sb="2" eb="3">
      <t>タ</t>
    </rPh>
    <rPh sb="3" eb="5">
      <t>ショウケイ</t>
    </rPh>
    <phoneticPr fontId="5"/>
  </si>
  <si>
    <t>市町村</t>
    <rPh sb="0" eb="3">
      <t>シチョウソン</t>
    </rPh>
    <phoneticPr fontId="5"/>
  </si>
  <si>
    <t>千葉市　　　</t>
  </si>
  <si>
    <t>銚子市　　　</t>
  </si>
  <si>
    <t>市川市　　　</t>
  </si>
  <si>
    <t>船橋市　　　</t>
  </si>
  <si>
    <t>館山市　　　</t>
  </si>
  <si>
    <t>木更津市</t>
  </si>
  <si>
    <t>野田市</t>
  </si>
  <si>
    <t>茂原市　</t>
  </si>
  <si>
    <t>成田市</t>
  </si>
  <si>
    <t>佐倉市　</t>
  </si>
  <si>
    <t>東金市　</t>
  </si>
  <si>
    <t>旭市　　</t>
  </si>
  <si>
    <t>習志野市　</t>
  </si>
  <si>
    <t>柏市　　</t>
  </si>
  <si>
    <t>勝浦市</t>
  </si>
  <si>
    <t>市原市　　</t>
  </si>
  <si>
    <t>流山市</t>
  </si>
  <si>
    <t>八千代市　</t>
  </si>
  <si>
    <t>我孫子市</t>
  </si>
  <si>
    <t>鴨川市　</t>
  </si>
  <si>
    <t>鎌ヶ谷市　</t>
  </si>
  <si>
    <t>君津市</t>
  </si>
  <si>
    <t>富津市　</t>
  </si>
  <si>
    <t>浦安市</t>
  </si>
  <si>
    <t>四街道市　</t>
  </si>
  <si>
    <t>袖ヶ浦市</t>
  </si>
  <si>
    <t>八街市　</t>
  </si>
  <si>
    <t>印西市</t>
  </si>
  <si>
    <t>白井市　　</t>
  </si>
  <si>
    <t>富里市　</t>
  </si>
  <si>
    <t>匝瑳市　　</t>
  </si>
  <si>
    <t>香取市　　</t>
  </si>
  <si>
    <t>大網白里市</t>
  </si>
  <si>
    <t>小　　計</t>
    <rPh sb="0" eb="1">
      <t>ショウ</t>
    </rPh>
    <rPh sb="3" eb="4">
      <t>ケイ</t>
    </rPh>
    <phoneticPr fontId="16"/>
  </si>
  <si>
    <t>酒々井町</t>
  </si>
  <si>
    <t>栄町　　</t>
  </si>
  <si>
    <t>東庄町　</t>
  </si>
  <si>
    <t>九十九里町</t>
  </si>
  <si>
    <t>芝山町</t>
  </si>
  <si>
    <t>9.市町村別保証状況</t>
    <rPh sb="2" eb="5">
      <t>シチョウソン</t>
    </rPh>
    <rPh sb="5" eb="6">
      <t>ベツ</t>
    </rPh>
    <rPh sb="6" eb="10">
      <t>ホショウジョウキョウ</t>
    </rPh>
    <phoneticPr fontId="5"/>
  </si>
  <si>
    <t>市町村</t>
    <rPh sb="0" eb="1">
      <t>シ</t>
    </rPh>
    <rPh sb="1" eb="2">
      <t>マチムラ</t>
    </rPh>
    <phoneticPr fontId="5"/>
  </si>
  <si>
    <t>千葉市　　　　　　　　　</t>
  </si>
  <si>
    <t>銚子市　　　　　　　　　</t>
  </si>
  <si>
    <t>市川市　　　　　　　　　</t>
  </si>
  <si>
    <t>船橋市　　　　　　　　　</t>
  </si>
  <si>
    <t>館山市　　　　　　　　　</t>
  </si>
  <si>
    <t>木更津市　　　　　　　　</t>
  </si>
  <si>
    <t>松戸市　　　　　　　　　</t>
  </si>
  <si>
    <t>野田市　　　　　　　　　</t>
  </si>
  <si>
    <t>茂原市　　　　　　　　　</t>
  </si>
  <si>
    <t>成田市　　　　　　　　　</t>
  </si>
  <si>
    <t>佐倉市　　　　　　　　　</t>
  </si>
  <si>
    <t>東金市　　　　　　　　　</t>
  </si>
  <si>
    <t>旭市　　　　　　　　　　</t>
  </si>
  <si>
    <t>習志野市　　　　　　　　</t>
  </si>
  <si>
    <t>柏市　　　　　　　　　　</t>
  </si>
  <si>
    <t>勝浦市　　　　　　　　　</t>
  </si>
  <si>
    <t>市原市　　　　　　　　　</t>
  </si>
  <si>
    <t>流山市　　　　　　　　　</t>
  </si>
  <si>
    <t>八千代市　　　　　　　　</t>
  </si>
  <si>
    <t>我孫子市　　　　　　　　</t>
  </si>
  <si>
    <t>鴨川市　　　　　　　　　</t>
  </si>
  <si>
    <t>鎌ケ谷市　　　　　　　　</t>
  </si>
  <si>
    <t>君津市　　　　　　　　　</t>
  </si>
  <si>
    <t>富津市　　　　　　　　　</t>
  </si>
  <si>
    <t>浦安市　　　　　　　　　</t>
  </si>
  <si>
    <t>四街道市　　　　　　　　</t>
  </si>
  <si>
    <t>袖ケ浦市　　　　　　　　</t>
  </si>
  <si>
    <t>八街市　　　　　　　　　</t>
  </si>
  <si>
    <t>印西市　　　　　　　　　</t>
  </si>
  <si>
    <t>白井市　　　　　　　　　</t>
  </si>
  <si>
    <t>富里市　　　　　　　　　</t>
  </si>
  <si>
    <t>南房総市　　　　　　　　</t>
  </si>
  <si>
    <t>匝瑳市　　　　　　　　　</t>
  </si>
  <si>
    <t>香取市　　　　　　　　　</t>
  </si>
  <si>
    <t>山武市　　　　　　　　　</t>
  </si>
  <si>
    <t>いすみ市　　　　　　　　</t>
  </si>
  <si>
    <t>大網白里市　　　　　　　</t>
  </si>
  <si>
    <t>小　　計</t>
    <rPh sb="0" eb="1">
      <t>ショウ</t>
    </rPh>
    <rPh sb="3" eb="4">
      <t>ケイ</t>
    </rPh>
    <phoneticPr fontId="15"/>
  </si>
  <si>
    <t>印旛郡　酒々井町　　　　</t>
  </si>
  <si>
    <t>印旛郡　栄町　　　　　　</t>
  </si>
  <si>
    <t>香取郡　神崎町　　　　　</t>
  </si>
  <si>
    <t>香取郡　多古町　　　　　</t>
  </si>
  <si>
    <t>香取郡　東庄町　　　　　</t>
  </si>
  <si>
    <t>山武郡　九十九里町　　　</t>
  </si>
  <si>
    <t>山武郡　芝山町　　　　　</t>
  </si>
  <si>
    <t>山武郡　横芝光町　　　　</t>
  </si>
  <si>
    <t>長生郡　一宮町　　　　　</t>
  </si>
  <si>
    <t>長生郡　睦沢町　　　　　</t>
  </si>
  <si>
    <t>長生郡　長生村　　　　　</t>
  </si>
  <si>
    <t>長生郡　白子町　　　　　</t>
  </si>
  <si>
    <t>長生郡　長柄町　　　　　</t>
  </si>
  <si>
    <t>長生郡　長南町　　　　　</t>
  </si>
  <si>
    <t>夷隅郡　大多喜町　　　　</t>
  </si>
  <si>
    <t>夷隅郡　御宿町　　　　　</t>
  </si>
  <si>
    <t>安房郡　鋸南町　　　　　</t>
  </si>
  <si>
    <t xml:space="preserve">2026.4保証統計情報 </t>
    <rPh sb="6" eb="10">
      <t>ホショウトウケイ</t>
    </rPh>
    <rPh sb="10" eb="12">
      <t>ジョウホウ</t>
    </rPh>
    <phoneticPr fontId="5"/>
  </si>
  <si>
    <t>　保証申込みにあたっては、反社会的勢力や不正利用にご注意いただく必要があります。そこで、改めて当協会の反社会的勢力・不正利用に対する姿勢をお示しいたします。</t>
    <phoneticPr fontId="3"/>
  </si>
  <si>
    <t>１．反社会的勢力は信用保証協会の保証の対象とはなりません</t>
    <phoneticPr fontId="3"/>
  </si>
  <si>
    <t>　信用保証協会は、申込人または保証人が、現在かつ将来にわたって、暴力団等の反社会的勢力に該当しないことを表明し、確約しなければ保証の対象としておりません。
　また、申込人または保証人が、自らまたは第三者を利用して暴力的な要求行為や法的な責任を超えた不当な要求行為等を行わないことを確約しなければ、保証の対象としておりません。</t>
    <phoneticPr fontId="3"/>
  </si>
  <si>
    <t>２．第三者が介在、介入する保証申込は取り扱いいたしません</t>
    <phoneticPr fontId="3"/>
  </si>
  <si>
    <t>　暴力団関係者や金融斡旋屋等の第三者が、保証申込にあたって「便宜を図ってやる」や「斡旋をしてやる」等の名目で、不正に手数料、賛助金、入会金等を要求する事例や、融資勧誘のファックスを信じ、融資を依頼したところ、「信用保証協会の手数料が必要だ」、「契約を開始するのに手数料が必要だ」等と騙され現金を振込みしてしまうという被害が、それぞれ過去に発生しています。
　信用保証協会では、保証にあたって所定の「信用保証料」以外には手数料、入会金等は一切いただいておりません。信用保証協会をご利用いただくために、事前に現金の振込みを依頼することもありません。</t>
    <phoneticPr fontId="3"/>
  </si>
  <si>
    <t>ご不審な点がありましたら当協会までお問い合わせください。</t>
    <phoneticPr fontId="3"/>
  </si>
  <si>
    <t>【お問い合わせ先】　検査室　TEL：043-221-8183</t>
    <phoneticPr fontId="3"/>
  </si>
  <si>
    <t>【お問い合わせ先】　企画統括課　TEL：043-221-8185</t>
    <rPh sb="10" eb="12">
      <t>キカク</t>
    </rPh>
    <rPh sb="12" eb="15">
      <t>トウカツカ</t>
    </rPh>
    <phoneticPr fontId="3"/>
  </si>
  <si>
    <t>★お役立ち情報・INFORMATION・セミナー情報</t>
    <rPh sb="2" eb="3">
      <t>ヤク</t>
    </rPh>
    <rPh sb="3" eb="4">
      <t>ダ</t>
    </rPh>
    <rPh sb="5" eb="7">
      <t>ジョウホウ</t>
    </rPh>
    <rPh sb="24" eb="26">
      <t>ジョウホウ</t>
    </rPh>
    <phoneticPr fontId="5"/>
  </si>
  <si>
    <t>ＱＲコードよりご確認いただけます。</t>
    <phoneticPr fontId="3"/>
  </si>
  <si>
    <t>保証承諾</t>
    <rPh sb="0" eb="4">
      <t>ホショウショウダク</t>
    </rPh>
    <phoneticPr fontId="3"/>
  </si>
  <si>
    <t>保証債務残高</t>
    <rPh sb="0" eb="6">
      <t>ホショウサイムザンダカ</t>
    </rPh>
    <phoneticPr fontId="3"/>
  </si>
  <si>
    <t>代位弁済</t>
    <rPh sb="0" eb="4">
      <t>ダイイベンサイ</t>
    </rPh>
    <phoneticPr fontId="3"/>
  </si>
  <si>
    <t>回収</t>
    <rPh sb="0" eb="2">
      <t>カイシュウ</t>
    </rPh>
    <phoneticPr fontId="3"/>
  </si>
  <si>
    <t>金額</t>
    <rPh sb="0" eb="2">
      <t>キンガク</t>
    </rPh>
    <phoneticPr fontId="3"/>
  </si>
  <si>
    <t>対前年度実績比</t>
    <rPh sb="0" eb="4">
      <t>タイゼンネンド</t>
    </rPh>
    <rPh sb="4" eb="6">
      <t>ジッセキ</t>
    </rPh>
    <rPh sb="6" eb="7">
      <t>ヒ</t>
    </rPh>
    <phoneticPr fontId="3"/>
  </si>
  <si>
    <t>百万円</t>
    <rPh sb="0" eb="3">
      <t>ヒャクマンエン</t>
    </rPh>
    <phoneticPr fontId="3"/>
  </si>
  <si>
    <t>％</t>
    <phoneticPr fontId="3"/>
  </si>
  <si>
    <t>他の計画もＨＰで公表中！</t>
    <phoneticPr fontId="3"/>
  </si>
  <si>
    <t>会場</t>
    <rPh sb="0" eb="2">
      <t>カイジョウ</t>
    </rPh>
    <phoneticPr fontId="3"/>
  </si>
  <si>
    <t>費用</t>
    <rPh sb="0" eb="2">
      <t>ヒヨウ</t>
    </rPh>
    <phoneticPr fontId="3"/>
  </si>
  <si>
    <t>定員</t>
    <rPh sb="0" eb="2">
      <t>テイイン</t>
    </rPh>
    <phoneticPr fontId="3"/>
  </si>
  <si>
    <t>日程</t>
    <rPh sb="0" eb="2">
      <t>ニッテイ</t>
    </rPh>
    <phoneticPr fontId="3"/>
  </si>
  <si>
    <t>申込期間</t>
    <rPh sb="0" eb="2">
      <t>モウシコミ</t>
    </rPh>
    <rPh sb="2" eb="4">
      <t>キカン</t>
    </rPh>
    <phoneticPr fontId="3"/>
  </si>
  <si>
    <t>申込方法</t>
    <rPh sb="0" eb="2">
      <t>モウシコミ</t>
    </rPh>
    <rPh sb="2" eb="4">
      <t>ホウホウ</t>
    </rPh>
    <phoneticPr fontId="3"/>
  </si>
  <si>
    <t>千葉大学 IMO棟 1階イベントルーム</t>
    <rPh sb="0" eb="4">
      <t>チバダイガク</t>
    </rPh>
    <rPh sb="8" eb="9">
      <t>トウ</t>
    </rPh>
    <rPh sb="11" eb="12">
      <t>カイ</t>
    </rPh>
    <phoneticPr fontId="3"/>
  </si>
  <si>
    <t>無料</t>
    <rPh sb="0" eb="2">
      <t>ムリョウ</t>
    </rPh>
    <phoneticPr fontId="3"/>
  </si>
  <si>
    <t>３０名（先着）</t>
    <rPh sb="2" eb="3">
      <t>メイ</t>
    </rPh>
    <rPh sb="4" eb="6">
      <t>センチャク</t>
    </rPh>
    <phoneticPr fontId="3"/>
  </si>
  <si>
    <t>【チラシはこちら】</t>
    <phoneticPr fontId="3"/>
  </si>
  <si>
    <t>【申込はこちら】</t>
    <rPh sb="1" eb="3">
      <t>モウシコミ</t>
    </rPh>
    <phoneticPr fontId="3"/>
  </si>
  <si>
    <t>　千葉県内で創業を予定している方や創業間もない方、創業に興味のある学生を対象とした創業セミナーを開催します。
　事業計画の作成から資金調達までの流れについて、講義形式で学ぶことができます。
　また、ちばビジコン歴代ファイナリスト３名をお招きしてパネルディスカッションも予定しておりますので、ぜひご参加ください。
　金融機関の皆さまにおかれましては、創業を検討されているお客さまのご来店・ご相談がございましたら、ぜひ当協会の創業セミナーをご紹介ください。</t>
    <rPh sb="1" eb="5">
      <t>チバケンナイ</t>
    </rPh>
    <rPh sb="6" eb="8">
      <t>ソウギョウ</t>
    </rPh>
    <rPh sb="9" eb="11">
      <t>ヨテイ</t>
    </rPh>
    <rPh sb="15" eb="16">
      <t>カタ</t>
    </rPh>
    <rPh sb="17" eb="19">
      <t>ソウギョウ</t>
    </rPh>
    <rPh sb="19" eb="20">
      <t>マ</t>
    </rPh>
    <rPh sb="23" eb="24">
      <t>カタ</t>
    </rPh>
    <rPh sb="25" eb="27">
      <t>ソウギョウ</t>
    </rPh>
    <rPh sb="28" eb="30">
      <t>キョウミ</t>
    </rPh>
    <rPh sb="33" eb="35">
      <t>ガクセイ</t>
    </rPh>
    <rPh sb="36" eb="38">
      <t>タイショウ</t>
    </rPh>
    <rPh sb="41" eb="43">
      <t>ソウギョウ</t>
    </rPh>
    <rPh sb="48" eb="50">
      <t>カイサイ</t>
    </rPh>
    <rPh sb="56" eb="60">
      <t>ジギョウケイカク</t>
    </rPh>
    <rPh sb="61" eb="63">
      <t>サクセイ</t>
    </rPh>
    <rPh sb="65" eb="67">
      <t>シキン</t>
    </rPh>
    <rPh sb="67" eb="69">
      <t>チョウタツ</t>
    </rPh>
    <rPh sb="72" eb="73">
      <t>ナガ</t>
    </rPh>
    <rPh sb="79" eb="81">
      <t>コウギ</t>
    </rPh>
    <rPh sb="81" eb="83">
      <t>ケイシキ</t>
    </rPh>
    <rPh sb="84" eb="85">
      <t>マナ</t>
    </rPh>
    <rPh sb="105" eb="107">
      <t>レキダイ</t>
    </rPh>
    <rPh sb="115" eb="116">
      <t>メイ</t>
    </rPh>
    <rPh sb="118" eb="119">
      <t>マネ</t>
    </rPh>
    <rPh sb="134" eb="136">
      <t>ヨテイ</t>
    </rPh>
    <rPh sb="148" eb="150">
      <t>サンカ</t>
    </rPh>
    <phoneticPr fontId="3"/>
  </si>
  <si>
    <t>令和8年6月4日（木）13：30 ～ 16：30</t>
    <rPh sb="0" eb="2">
      <t>レイワ</t>
    </rPh>
    <rPh sb="3" eb="4">
      <t>ネン</t>
    </rPh>
    <rPh sb="5" eb="6">
      <t>ツキ</t>
    </rPh>
    <rPh sb="9" eb="10">
      <t>キ</t>
    </rPh>
    <phoneticPr fontId="3"/>
  </si>
  <si>
    <t>令和8年4月27日（月）～ 令和8年6月3日（水）正午</t>
    <rPh sb="0" eb="2">
      <t>レイワ</t>
    </rPh>
    <rPh sb="3" eb="4">
      <t>ネン</t>
    </rPh>
    <rPh sb="9" eb="10">
      <t>ゲツ</t>
    </rPh>
    <rPh sb="22" eb="23">
      <t>スイ</t>
    </rPh>
    <rPh sb="24" eb="26">
      <t>ショウゴ</t>
    </rPh>
    <phoneticPr fontId="3"/>
  </si>
  <si>
    <t>右記QRコードからお申込ください。</t>
    <rPh sb="0" eb="2">
      <t>ウキ</t>
    </rPh>
    <rPh sb="10" eb="12">
      <t>モウシコ</t>
    </rPh>
    <phoneticPr fontId="3"/>
  </si>
  <si>
    <t>とけ支店　　　　　　　　　　　　</t>
  </si>
  <si>
    <t>増尾支店　　　　　　　　　　　　</t>
  </si>
  <si>
    <t>三郷支店　　　　　　　　　　　　</t>
  </si>
  <si>
    <t>南行徳支店　　　　　　　　　　　</t>
  </si>
  <si>
    <t>勝浦支店　　　　　　　　　　　　</t>
  </si>
  <si>
    <t>成東支店　　　　　　　　　　　　</t>
  </si>
  <si>
    <t>中山支店　　　　　　　　　　　　</t>
  </si>
  <si>
    <t>丸の内中央支店　　　　　　　　　</t>
  </si>
  <si>
    <t>薬円台支店　　　　　　　　　　　</t>
  </si>
  <si>
    <t>北方支店　　　　　　　　　　　　</t>
  </si>
  <si>
    <t>矢切支店　　　　　　　　　　　　</t>
  </si>
  <si>
    <t>沼南支店　　　　　　　　　　　　</t>
  </si>
  <si>
    <t>園生草野支店　　　　　　　　　　</t>
  </si>
  <si>
    <t>君津東支店　　　　　　　　　　　</t>
  </si>
  <si>
    <t>印西支店　　　　　　　　　　　　</t>
  </si>
  <si>
    <t>新検見川支店　　　　　　　　　　</t>
  </si>
  <si>
    <t>赤坂支店　　　　　　　　　　　　</t>
  </si>
  <si>
    <t>千住支店　　　　　　　　　　　　</t>
  </si>
  <si>
    <t>海浜幕張支店　　　　　　　　　　</t>
  </si>
  <si>
    <t>三里塚支店　　　　　　　　　　　</t>
  </si>
  <si>
    <t>旭支店　　　　　　　　　　　　　</t>
  </si>
  <si>
    <t>111.4%</t>
  </si>
  <si>
    <t>53.7%</t>
  </si>
  <si>
    <t>7.7%</t>
  </si>
  <si>
    <t>251.9%</t>
  </si>
  <si>
    <t>136.0%</t>
  </si>
  <si>
    <t>100.0%</t>
  </si>
  <si>
    <t>28.2%</t>
  </si>
  <si>
    <t>43.5%</t>
  </si>
  <si>
    <t>137.2%</t>
  </si>
  <si>
    <t>93.7%</t>
  </si>
  <si>
    <t>109.3%</t>
  </si>
  <si>
    <t>20.7%</t>
  </si>
  <si>
    <t>92.6%</t>
  </si>
  <si>
    <t>78.8%</t>
  </si>
  <si>
    <t>105.9%</t>
  </si>
  <si>
    <t>96.0%</t>
  </si>
  <si>
    <t>71.0%</t>
  </si>
  <si>
    <t>111.7%</t>
  </si>
  <si>
    <t>32.7%</t>
  </si>
  <si>
    <t>111.8%</t>
  </si>
  <si>
    <t>114.8%</t>
  </si>
  <si>
    <t>98.7%</t>
  </si>
  <si>
    <t>88.9%</t>
  </si>
  <si>
    <t>87.2%</t>
  </si>
  <si>
    <t>6,154.9%</t>
  </si>
  <si>
    <t>89.8%</t>
  </si>
  <si>
    <t>26.6%</t>
  </si>
  <si>
    <t>124.3%</t>
  </si>
  <si>
    <t>99.0%</t>
  </si>
  <si>
    <t>94.0%</t>
  </si>
  <si>
    <t>78.7%</t>
  </si>
  <si>
    <t>83.7%</t>
  </si>
  <si>
    <t>76.4%</t>
  </si>
  <si>
    <t>85.2%</t>
  </si>
  <si>
    <t>79.0%</t>
  </si>
  <si>
    <t>79.8%</t>
  </si>
  <si>
    <t>86.4%</t>
  </si>
  <si>
    <t>102.8%</t>
  </si>
  <si>
    <t>91.2%</t>
  </si>
  <si>
    <t>121.7%</t>
  </si>
  <si>
    <t>83.0%</t>
  </si>
  <si>
    <t>72.7%</t>
  </si>
  <si>
    <t>79.2%</t>
  </si>
  <si>
    <t>65.5%</t>
  </si>
  <si>
    <t>108.3%</t>
  </si>
  <si>
    <t>111.0%</t>
  </si>
  <si>
    <t>109.4%</t>
  </si>
  <si>
    <t>99.7%</t>
  </si>
  <si>
    <t>200.6%</t>
  </si>
  <si>
    <t>126.4%</t>
  </si>
  <si>
    <t>117.3%</t>
  </si>
  <si>
    <t>7.8%</t>
  </si>
  <si>
    <t>14.7%</t>
  </si>
  <si>
    <t>48.4%</t>
  </si>
  <si>
    <t>15.1%</t>
  </si>
  <si>
    <t>5.9%</t>
  </si>
  <si>
    <t>74.7%</t>
  </si>
  <si>
    <t>152.6%</t>
  </si>
  <si>
    <t>147.1%</t>
  </si>
  <si>
    <t>449.9%</t>
  </si>
  <si>
    <t>51.6%</t>
  </si>
  <si>
    <t>35.5%</t>
  </si>
  <si>
    <t>71.1%</t>
  </si>
  <si>
    <t>36.7%</t>
  </si>
  <si>
    <t>81.5%</t>
  </si>
  <si>
    <t>135.6%</t>
  </si>
  <si>
    <t>136.7%</t>
  </si>
  <si>
    <t>32.8%</t>
  </si>
  <si>
    <t>38.6%</t>
  </si>
  <si>
    <t>　日頃から当協会をご利用いただきありがとうございます。
　金融機関様、商工団体様向けに、当協会のご利用にあたり基本となる保険枠の考え方や申込書の書き方等を動画にまとめた「解説動画」を当協会HPに公開しておりますので、皆さまの業務にお役立ていただければ幸いです。　
　また、今後もコンテンツの充実を検討しておりますので、ご要望があれば、当協会職員へご教授いただけると幸いです。</t>
    <phoneticPr fontId="3"/>
  </si>
  <si>
    <t>令和８年度事業計画</t>
    <rPh sb="0" eb="2">
      <t>レイワ</t>
    </rPh>
    <rPh sb="3" eb="4">
      <t>ネン</t>
    </rPh>
    <rPh sb="4" eb="5">
      <t>ド</t>
    </rPh>
    <rPh sb="5" eb="9">
      <t>ジギョウケイカク</t>
    </rPh>
    <phoneticPr fontId="3"/>
  </si>
  <si>
    <t>当協会ＨＰ上にて令和８年度経営計画を公表しております。</t>
    <phoneticPr fontId="3"/>
  </si>
  <si>
    <t>都市銀行小計</t>
    <rPh sb="0" eb="2">
      <t>トシ</t>
    </rPh>
    <rPh sb="2" eb="6">
      <t>ギンコウショウケイ</t>
    </rPh>
    <phoneticPr fontId="7"/>
  </si>
  <si>
    <t>横浜銀行　　　　　　　　　　　</t>
  </si>
  <si>
    <t>地方銀行小計</t>
    <rPh sb="0" eb="4">
      <t>チホウギンコウ</t>
    </rPh>
    <rPh sb="4" eb="6">
      <t>ショウケイ</t>
    </rPh>
    <phoneticPr fontId="7"/>
  </si>
  <si>
    <t>信託銀行小計</t>
    <rPh sb="0" eb="2">
      <t>シンタク</t>
    </rPh>
    <rPh sb="2" eb="4">
      <t>ギンコウ</t>
    </rPh>
    <rPh sb="4" eb="6">
      <t>ショウケイ</t>
    </rPh>
    <phoneticPr fontId="7"/>
  </si>
  <si>
    <t>あおぞら銀行</t>
    <rPh sb="4" eb="6">
      <t>ギンコウ</t>
    </rPh>
    <phoneticPr fontId="7"/>
  </si>
  <si>
    <t>ＳＢＩ新生銀行</t>
    <rPh sb="3" eb="7">
      <t>シンセイギンコウ</t>
    </rPh>
    <phoneticPr fontId="7"/>
  </si>
  <si>
    <t>普通銀行小計</t>
    <rPh sb="0" eb="4">
      <t>フツウギンコウ</t>
    </rPh>
    <rPh sb="4" eb="6">
      <t>ショウケイ</t>
    </rPh>
    <phoneticPr fontId="7"/>
  </si>
  <si>
    <t>第二地方銀行小計　　　　　　　　　　　　　　　　　　　　　　　　　　　　　　</t>
    <rPh sb="0" eb="2">
      <t>ダイニ</t>
    </rPh>
    <rPh sb="2" eb="8">
      <t>チホウギンコウショウケイ</t>
    </rPh>
    <phoneticPr fontId="7"/>
  </si>
  <si>
    <t>信用金庫小計</t>
    <rPh sb="0" eb="4">
      <t>シンヨウキンコ</t>
    </rPh>
    <rPh sb="4" eb="6">
      <t>ショウケイ</t>
    </rPh>
    <phoneticPr fontId="7"/>
  </si>
  <si>
    <t>信用組合小計</t>
    <rPh sb="0" eb="2">
      <t>シンヨウ</t>
    </rPh>
    <rPh sb="2" eb="4">
      <t>クミアイ</t>
    </rPh>
    <rPh sb="4" eb="6">
      <t>ショウケイ</t>
    </rPh>
    <phoneticPr fontId="7"/>
  </si>
  <si>
    <t>8.市町村制度別保証状況</t>
    <phoneticPr fontId="5"/>
  </si>
  <si>
    <t>令和8年度</t>
    <rPh sb="0" eb="1">
      <t>レイ</t>
    </rPh>
    <rPh sb="1" eb="2">
      <t>カズ</t>
    </rPh>
    <rPh sb="3" eb="5">
      <t>ネンド</t>
    </rPh>
    <rPh sb="4" eb="5">
      <t>ド</t>
    </rPh>
    <phoneticPr fontId="19"/>
  </si>
  <si>
    <t>　このたび当協会に、創立７７周年となる令和８年４月２２日、イメージキャラクター「モ～スケ」が誕生しました。
　「モ～スケ」は当協会の若手職員の自発的な参画により、若手職員を中心としたプロジェクトチームを組成、中小企業・小規模事業者および関係機関の皆さまに当協会を身近に感じていただきたいとの想いを実現するための、モチーフおよび名称の発案、選定を進めました。
　イメージキャラクターを通じて当協会が「県内中小企業・小規模事業者に寄り添い、耳を傾け（傾聴）、伴に前へ歩んでいきたい（伴走）」との想いを乗せるべく、聴力が高く（人の約２倍）、千葉県の人々と伴に地域の産業と密接に歩んできた時代背景（千葉県は日本酪農発祥の地）がある「牛」をモチーフとしました。
　また、名称は牛の鳴き声（モ～）と当協会が中小企業・小規模事業者をサポートする（助ける）を組み合わせて「モ～スケ」としました。
　今後は「モ～スケ」を活用した販促グッズ、チラシ、ホームページ等の制作により当協会の発信力や認知度を高めて、 「モ～スケ」と伴に中小企業・小規模事業者の皆さまをサポートしてまいります。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</si>
</sst>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
    <numFmt numFmtId="177" formatCode="#,##0,"/>
    <numFmt numFmtId="178" formatCode="0.0_ "/>
    <numFmt numFmtId="179" formatCode="#,##0.0_);\(#,##0.0\)"/>
    <numFmt numFmtId="180" formatCode="0.0%"/>
    <numFmt numFmtId="181" formatCode="#,##0.0_ "/>
    <numFmt numFmtId="182" formatCode="0.0_);[Red]\(0.0\)"/>
    <numFmt numFmtId="183" formatCode="#,##0_ "/>
    <numFmt numFmtId="184" formatCode="#,##0;[Red]#,##0"/>
    <numFmt numFmtId="185" formatCode="0.0;[Red]0.0"/>
    <numFmt numFmtId="186" formatCode="#,##0.0_ ;[Red]\-#,##0.0\ "/>
    <numFmt numFmtId="187" formatCode="[DBNum3]General"/>
  </numFmts>
  <fonts count="34" x14ac:knownFonts="1">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2"/>
      <charset val="128"/>
      <scheme val="minor"/>
    </font>
    <font>
      <b/>
      <sz val="20"/>
      <color theme="1"/>
      <name val="游ゴシック"/>
      <family val="3"/>
      <charset val="128"/>
      <scheme val="minor"/>
    </font>
    <font>
      <sz val="6"/>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11"/>
      <color theme="1" tint="0.34998626667073579"/>
      <name val="游ゴシック"/>
      <family val="2"/>
      <scheme val="minor"/>
    </font>
    <font>
      <sz val="11"/>
      <color theme="0" tint="-0.499984740745262"/>
      <name val="游ゴシック"/>
      <family val="2"/>
      <scheme val="minor"/>
    </font>
    <font>
      <sz val="11"/>
      <name val="ＭＳ Ｐゴシック"/>
      <family val="3"/>
      <charset val="128"/>
    </font>
    <font>
      <sz val="11"/>
      <color theme="1"/>
      <name val="游ゴシック"/>
      <family val="3"/>
      <charset val="128"/>
      <scheme val="minor"/>
    </font>
    <font>
      <sz val="12"/>
      <color rgb="FF000000"/>
      <name val="游ゴシック"/>
      <family val="3"/>
      <charset val="128"/>
      <scheme val="minor"/>
    </font>
    <font>
      <sz val="11"/>
      <color rgb="FF000000"/>
      <name val="游ゴシック"/>
      <family val="3"/>
      <charset val="128"/>
      <scheme val="minor"/>
    </font>
    <font>
      <b/>
      <sz val="11"/>
      <color theme="0"/>
      <name val="游ゴシック"/>
      <family val="3"/>
      <charset val="128"/>
      <scheme val="minor"/>
    </font>
    <font>
      <sz val="11"/>
      <color rgb="FF9C0006"/>
      <name val="游ゴシック"/>
      <family val="2"/>
      <charset val="128"/>
      <scheme val="minor"/>
    </font>
    <font>
      <sz val="11"/>
      <color rgb="FF3F3F76"/>
      <name val="游ゴシック"/>
      <family val="2"/>
      <charset val="128"/>
      <scheme val="minor"/>
    </font>
    <font>
      <b/>
      <sz val="14"/>
      <name val="游ゴシック"/>
      <family val="3"/>
      <charset val="128"/>
    </font>
    <font>
      <b/>
      <sz val="11"/>
      <name val="ＭＳ Ｐゴシック"/>
      <family val="3"/>
      <charset val="128"/>
    </font>
    <font>
      <sz val="6"/>
      <name val="ＭＳ Ｐゴシック"/>
      <family val="3"/>
      <charset val="128"/>
    </font>
    <font>
      <sz val="11"/>
      <color indexed="8"/>
      <name val="ＭＳ Ｐゴシック"/>
      <family val="3"/>
      <charset val="128"/>
    </font>
    <font>
      <sz val="11"/>
      <color theme="1"/>
      <name val="ＭＳ Ｐゴシック"/>
      <family val="3"/>
      <charset val="128"/>
    </font>
    <font>
      <sz val="11"/>
      <color theme="0" tint="-0.499984740745262"/>
      <name val="游ゴシック"/>
      <family val="2"/>
      <charset val="128"/>
      <scheme val="minor"/>
    </font>
    <font>
      <b/>
      <sz val="12"/>
      <color rgb="FF000000"/>
      <name val="游ゴシック"/>
      <family val="3"/>
      <charset val="128"/>
      <scheme val="minor"/>
    </font>
    <font>
      <b/>
      <sz val="12"/>
      <color theme="9" tint="-0.249977111117893"/>
      <name val="游ゴシック"/>
      <family val="3"/>
      <charset val="128"/>
      <scheme val="minor"/>
    </font>
    <font>
      <sz val="11"/>
      <color rgb="FFFF0000"/>
      <name val="游ゴシック"/>
      <family val="2"/>
      <charset val="128"/>
      <scheme val="minor"/>
    </font>
    <font>
      <b/>
      <u/>
      <sz val="11"/>
      <color rgb="FF000000"/>
      <name val="游ゴシック"/>
      <family val="3"/>
      <charset val="128"/>
      <scheme val="minor"/>
    </font>
    <font>
      <b/>
      <sz val="16"/>
      <color rgb="FF0070C0"/>
      <name val="游ゴシック"/>
      <family val="3"/>
      <charset val="128"/>
      <scheme val="minor"/>
    </font>
    <font>
      <b/>
      <sz val="14"/>
      <color theme="0" tint="-0.499984740745262"/>
      <name val="游ゴシック"/>
      <family val="3"/>
      <charset val="128"/>
      <scheme val="minor"/>
    </font>
    <font>
      <b/>
      <sz val="16"/>
      <color theme="1"/>
      <name val="游ゴシック"/>
      <family val="3"/>
      <charset val="128"/>
      <scheme val="minor"/>
    </font>
    <font>
      <sz val="11"/>
      <color rgb="FFFF0000"/>
      <name val="游ゴシック"/>
      <family val="3"/>
      <charset val="128"/>
      <scheme val="minor"/>
    </font>
    <font>
      <sz val="9"/>
      <color theme="1"/>
      <name val="游ゴシック"/>
      <family val="3"/>
      <charset val="128"/>
      <scheme val="minor"/>
    </font>
    <font>
      <b/>
      <sz val="11"/>
      <color indexed="8"/>
      <name val="ＭＳ Ｐゴシック"/>
      <family val="3"/>
      <charset val="128"/>
    </font>
    <font>
      <b/>
      <sz val="12"/>
      <color theme="0" tint="-0.499984740745262"/>
      <name val="游ゴシック"/>
      <family val="3"/>
      <charset val="128"/>
      <scheme val="minor"/>
    </font>
  </fonts>
  <fills count="8">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DBBF8"/>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top style="thin">
        <color theme="0" tint="-0.499984740745262"/>
      </top>
      <bottom/>
      <diagonal/>
    </border>
    <border>
      <left/>
      <right/>
      <top/>
      <bottom style="thin">
        <color theme="0" tint="-0.499984740745262"/>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style="thin">
        <color theme="0" tint="-0.499984740745262"/>
      </top>
      <bottom/>
      <diagonal/>
    </border>
    <border>
      <left style="thin">
        <color theme="0" tint="-0.14999847407452621"/>
      </left>
      <right/>
      <top/>
      <bottom style="thin">
        <color theme="0" tint="-0.499984740745262"/>
      </bottom>
      <diagonal/>
    </border>
    <border>
      <left/>
      <right style="thin">
        <color theme="0" tint="-0.14999847407452621"/>
      </right>
      <top style="thin">
        <color theme="0" tint="-0.499984740745262"/>
      </top>
      <bottom/>
      <diagonal/>
    </border>
    <border>
      <left/>
      <right style="thin">
        <color theme="0" tint="-0.14999847407452621"/>
      </right>
      <top/>
      <bottom style="thin">
        <color theme="0" tint="-0.499984740745262"/>
      </bottom>
      <diagonal/>
    </border>
    <border>
      <left style="thin">
        <color rgb="FFFDBBF8"/>
      </left>
      <right style="thin">
        <color rgb="FFFDBBF8"/>
      </right>
      <top style="thin">
        <color rgb="FFFDBBF8"/>
      </top>
      <bottom style="thin">
        <color rgb="FFFDBBF8"/>
      </bottom>
      <diagonal/>
    </border>
    <border>
      <left/>
      <right style="thin">
        <color rgb="FFFDBBF8"/>
      </right>
      <top style="thin">
        <color rgb="FFFDBBF8"/>
      </top>
      <bottom style="thin">
        <color rgb="FFFDBBF8"/>
      </bottom>
      <diagonal/>
    </border>
    <border>
      <left style="thin">
        <color rgb="FFFDBBF8"/>
      </left>
      <right style="thin">
        <color rgb="FFFDBBF8"/>
      </right>
      <top style="thin">
        <color rgb="FFFDBBF8"/>
      </top>
      <bottom/>
      <diagonal/>
    </border>
    <border>
      <left style="thin">
        <color rgb="FFFDBBF8"/>
      </left>
      <right style="thin">
        <color rgb="FFFDBBF8"/>
      </right>
      <top/>
      <bottom style="thin">
        <color rgb="FFFDBBF8"/>
      </bottom>
      <diagonal/>
    </border>
    <border>
      <left style="thin">
        <color rgb="FFFDBBF8"/>
      </left>
      <right style="thin">
        <color rgb="FFFDBBF8"/>
      </right>
      <top style="thin">
        <color theme="0"/>
      </top>
      <bottom style="thin">
        <color theme="0"/>
      </bottom>
      <diagonal/>
    </border>
    <border>
      <left style="thin">
        <color rgb="FFFDBBF8"/>
      </left>
      <right style="thin">
        <color theme="0"/>
      </right>
      <top style="thin">
        <color theme="0"/>
      </top>
      <bottom style="thin">
        <color theme="0"/>
      </bottom>
      <diagonal/>
    </border>
    <border>
      <left style="thin">
        <color rgb="FFFDBBF8"/>
      </left>
      <right/>
      <top/>
      <bottom/>
      <diagonal/>
    </border>
  </borders>
  <cellStyleXfs count="11">
    <xf numFmtId="0" fontId="0" fillId="0" borderId="0">
      <alignment vertical="center"/>
    </xf>
    <xf numFmtId="0" fontId="2" fillId="0" borderId="0"/>
    <xf numFmtId="38" fontId="2" fillId="0" borderId="0" applyFont="0" applyFill="0" applyBorder="0" applyAlignment="0" applyProtection="0">
      <alignment vertical="center"/>
    </xf>
    <xf numFmtId="0" fontId="10" fillId="0" borderId="0"/>
    <xf numFmtId="38"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73">
    <xf numFmtId="0" fontId="0" fillId="0" borderId="0" xfId="0">
      <alignment vertical="center"/>
    </xf>
    <xf numFmtId="176" fontId="0" fillId="0" borderId="0" xfId="2" applyNumberFormat="1" applyFont="1" applyAlignment="1"/>
    <xf numFmtId="0" fontId="0" fillId="0" borderId="0" xfId="0" applyBorder="1" applyAlignment="1"/>
    <xf numFmtId="0" fontId="6" fillId="0" borderId="0" xfId="0" applyFont="1" applyBorder="1" applyAlignment="1"/>
    <xf numFmtId="0" fontId="6" fillId="0" borderId="0" xfId="0" applyFont="1" applyAlignment="1"/>
    <xf numFmtId="0" fontId="7" fillId="0" borderId="0" xfId="0" applyFont="1" applyAlignment="1"/>
    <xf numFmtId="0" fontId="0" fillId="0" borderId="0" xfId="0" applyAlignment="1"/>
    <xf numFmtId="176" fontId="8" fillId="0" borderId="0" xfId="0" applyNumberFormat="1" applyFont="1" applyAlignment="1">
      <alignment horizontal="right"/>
    </xf>
    <xf numFmtId="0" fontId="9" fillId="0" borderId="0" xfId="0" applyFont="1" applyAlignment="1">
      <alignment horizontal="right"/>
    </xf>
    <xf numFmtId="0" fontId="9" fillId="0" borderId="0" xfId="0" applyFont="1" applyAlignment="1">
      <alignment horizontal="right"/>
    </xf>
    <xf numFmtId="0" fontId="0" fillId="0" borderId="0" xfId="0" applyAlignment="1">
      <alignment wrapText="1"/>
    </xf>
    <xf numFmtId="0" fontId="11" fillId="0" borderId="0" xfId="0" applyFont="1" applyAlignment="1">
      <alignment wrapText="1"/>
    </xf>
    <xf numFmtId="0" fontId="9" fillId="0" borderId="0" xfId="0" applyFont="1" applyFill="1" applyAlignment="1"/>
    <xf numFmtId="0" fontId="7" fillId="3" borderId="1" xfId="0" applyFont="1" applyFill="1" applyBorder="1" applyAlignment="1">
      <alignment horizontal="center"/>
    </xf>
    <xf numFmtId="0" fontId="7" fillId="3" borderId="1" xfId="0" applyFont="1" applyFill="1" applyBorder="1" applyAlignment="1">
      <alignment horizontal="centerContinuous"/>
    </xf>
    <xf numFmtId="176" fontId="7" fillId="3" borderId="1" xfId="2" applyNumberFormat="1" applyFont="1" applyFill="1" applyBorder="1" applyAlignment="1">
      <alignment horizontal="center"/>
    </xf>
    <xf numFmtId="0" fontId="0" fillId="4" borderId="1" xfId="0" applyFill="1" applyBorder="1" applyAlignment="1">
      <alignment horizontal="center" vertical="center"/>
    </xf>
    <xf numFmtId="0" fontId="0" fillId="0" borderId="1" xfId="0" applyBorder="1" applyAlignment="1">
      <alignment horizontal="distributed"/>
    </xf>
    <xf numFmtId="0" fontId="0" fillId="0" borderId="1" xfId="0" applyBorder="1" applyAlignment="1"/>
    <xf numFmtId="176" fontId="0" fillId="0" borderId="1" xfId="2" applyNumberFormat="1" applyFont="1" applyBorder="1" applyAlignment="1"/>
    <xf numFmtId="0" fontId="17" fillId="0" borderId="0" xfId="3" applyFont="1"/>
    <xf numFmtId="3" fontId="18" fillId="0" borderId="0" xfId="3" applyNumberFormat="1" applyFont="1"/>
    <xf numFmtId="0" fontId="10" fillId="0" borderId="0" xfId="3" applyFont="1"/>
    <xf numFmtId="3" fontId="10" fillId="0" borderId="0" xfId="3" applyNumberFormat="1" applyFont="1"/>
    <xf numFmtId="0" fontId="10" fillId="0" borderId="0" xfId="3" applyFont="1" applyAlignment="1">
      <alignment horizontal="center"/>
    </xf>
    <xf numFmtId="0" fontId="18" fillId="0" borderId="0" xfId="3" applyFont="1"/>
    <xf numFmtId="177" fontId="8" fillId="0" borderId="0" xfId="0" applyNumberFormat="1" applyFont="1" applyAlignment="1">
      <alignment horizontal="right"/>
    </xf>
    <xf numFmtId="0" fontId="8" fillId="0" borderId="0" xfId="0" applyNumberFormat="1" applyFont="1" applyAlignment="1">
      <alignment horizontal="right"/>
    </xf>
    <xf numFmtId="0" fontId="18" fillId="3" borderId="8" xfId="3" applyFont="1" applyFill="1" applyBorder="1"/>
    <xf numFmtId="0" fontId="18" fillId="3" borderId="5" xfId="3" applyFont="1" applyFill="1" applyBorder="1" applyAlignment="1">
      <alignment horizontal="centerContinuous"/>
    </xf>
    <xf numFmtId="3" fontId="18" fillId="3" borderId="6" xfId="3" applyNumberFormat="1" applyFont="1" applyFill="1" applyBorder="1" applyAlignment="1">
      <alignment horizontal="centerContinuous"/>
    </xf>
    <xf numFmtId="0" fontId="18" fillId="3" borderId="7" xfId="3" applyFont="1" applyFill="1" applyBorder="1" applyAlignment="1">
      <alignment horizontal="centerContinuous"/>
    </xf>
    <xf numFmtId="0" fontId="18" fillId="3" borderId="6" xfId="3" applyFont="1" applyFill="1" applyBorder="1" applyAlignment="1">
      <alignment horizontal="centerContinuous"/>
    </xf>
    <xf numFmtId="0" fontId="18" fillId="3" borderId="3" xfId="3" applyFont="1" applyFill="1" applyBorder="1"/>
    <xf numFmtId="0" fontId="18" fillId="3" borderId="8" xfId="3" applyFont="1" applyFill="1" applyBorder="1" applyProtection="1"/>
    <xf numFmtId="3" fontId="18" fillId="3" borderId="2" xfId="3" applyNumberFormat="1" applyFont="1" applyFill="1" applyBorder="1" applyProtection="1"/>
    <xf numFmtId="0" fontId="18" fillId="3" borderId="7" xfId="3" applyFont="1" applyFill="1" applyBorder="1" applyProtection="1"/>
    <xf numFmtId="0" fontId="18" fillId="3" borderId="2" xfId="3" applyFont="1" applyFill="1" applyBorder="1" applyProtection="1"/>
    <xf numFmtId="0" fontId="18" fillId="3" borderId="9" xfId="3" applyFont="1" applyFill="1" applyBorder="1" applyAlignment="1" applyProtection="1">
      <alignment horizontal="center"/>
    </xf>
    <xf numFmtId="0" fontId="18" fillId="3" borderId="7" xfId="3" applyFont="1" applyFill="1" applyBorder="1" applyAlignment="1" applyProtection="1">
      <alignment horizontal="center"/>
    </xf>
    <xf numFmtId="177" fontId="18" fillId="3" borderId="2" xfId="3" applyNumberFormat="1" applyFont="1" applyFill="1" applyBorder="1" applyProtection="1"/>
    <xf numFmtId="0" fontId="18" fillId="3" borderId="10" xfId="3" applyFont="1" applyFill="1" applyBorder="1" applyAlignment="1" applyProtection="1">
      <alignment horizontal="center"/>
    </xf>
    <xf numFmtId="3" fontId="18" fillId="3" borderId="11" xfId="3" applyNumberFormat="1" applyFont="1" applyFill="1" applyBorder="1" applyAlignment="1" applyProtection="1">
      <alignment horizontal="center"/>
    </xf>
    <xf numFmtId="0" fontId="18" fillId="3" borderId="12" xfId="3" applyFont="1" applyFill="1" applyBorder="1" applyAlignment="1" applyProtection="1">
      <alignment horizontal="center" wrapText="1"/>
    </xf>
    <xf numFmtId="0" fontId="18" fillId="3" borderId="11" xfId="3" applyFont="1" applyFill="1" applyBorder="1" applyAlignment="1" applyProtection="1">
      <alignment horizontal="center"/>
    </xf>
    <xf numFmtId="177" fontId="18" fillId="3" borderId="11" xfId="3" applyNumberFormat="1" applyFont="1" applyFill="1" applyBorder="1" applyAlignment="1" applyProtection="1">
      <alignment horizontal="center"/>
    </xf>
    <xf numFmtId="38" fontId="20" fillId="0" borderId="13" xfId="4" applyFont="1" applyBorder="1" applyProtection="1">
      <protection locked="0"/>
    </xf>
    <xf numFmtId="38" fontId="20" fillId="0" borderId="16" xfId="4" applyFont="1" applyBorder="1" applyAlignment="1" applyProtection="1">
      <alignment horizontal="right"/>
      <protection locked="0"/>
    </xf>
    <xf numFmtId="3" fontId="20" fillId="0" borderId="16" xfId="4" applyNumberFormat="1" applyFont="1" applyBorder="1" applyAlignment="1" applyProtection="1">
      <alignment horizontal="right"/>
      <protection locked="0"/>
    </xf>
    <xf numFmtId="178" fontId="20" fillId="0" borderId="16" xfId="5" applyNumberFormat="1" applyFont="1" applyBorder="1" applyAlignment="1" applyProtection="1">
      <alignment horizontal="right"/>
      <protection locked="0"/>
    </xf>
    <xf numFmtId="0" fontId="20" fillId="4" borderId="16" xfId="3" applyFont="1" applyFill="1" applyBorder="1" applyAlignment="1">
      <alignment horizontal="center"/>
    </xf>
    <xf numFmtId="38" fontId="20" fillId="0" borderId="16" xfId="4" applyFont="1" applyBorder="1" applyProtection="1">
      <protection locked="0"/>
    </xf>
    <xf numFmtId="3" fontId="20" fillId="0" borderId="16" xfId="4" applyNumberFormat="1" applyFont="1" applyBorder="1" applyProtection="1">
      <protection locked="0"/>
    </xf>
    <xf numFmtId="178" fontId="20" fillId="0" borderId="13" xfId="5" applyNumberFormat="1" applyFont="1" applyBorder="1" applyAlignment="1" applyProtection="1">
      <protection locked="0"/>
    </xf>
    <xf numFmtId="178" fontId="20" fillId="0" borderId="17" xfId="5" applyNumberFormat="1" applyFont="1" applyBorder="1" applyAlignment="1" applyProtection="1">
      <alignment horizontal="right"/>
      <protection locked="0"/>
    </xf>
    <xf numFmtId="0" fontId="10" fillId="4" borderId="16" xfId="3" applyFont="1" applyFill="1" applyBorder="1" applyAlignment="1">
      <alignment horizontal="center"/>
    </xf>
    <xf numFmtId="38" fontId="10" fillId="0" borderId="18" xfId="4" applyFont="1" applyBorder="1" applyAlignment="1">
      <alignment horizontal="right"/>
    </xf>
    <xf numFmtId="3" fontId="20" fillId="0" borderId="18" xfId="4" applyNumberFormat="1" applyFont="1" applyBorder="1" applyAlignment="1" applyProtection="1">
      <alignment horizontal="right"/>
      <protection locked="0"/>
    </xf>
    <xf numFmtId="178" fontId="20" fillId="0" borderId="19" xfId="5" applyNumberFormat="1" applyFont="1" applyBorder="1" applyAlignment="1" applyProtection="1">
      <alignment horizontal="right"/>
      <protection locked="0"/>
    </xf>
    <xf numFmtId="0" fontId="10" fillId="4" borderId="18" xfId="3" applyFont="1" applyFill="1" applyBorder="1" applyAlignment="1">
      <alignment horizontal="center"/>
    </xf>
    <xf numFmtId="38" fontId="20" fillId="0" borderId="18" xfId="4" applyFont="1" applyBorder="1" applyProtection="1">
      <protection locked="0"/>
    </xf>
    <xf numFmtId="3" fontId="20" fillId="0" borderId="18" xfId="4" applyNumberFormat="1" applyFont="1" applyBorder="1" applyProtection="1">
      <protection locked="0"/>
    </xf>
    <xf numFmtId="178" fontId="20" fillId="0" borderId="18" xfId="5" applyNumberFormat="1" applyFont="1" applyBorder="1" applyAlignment="1" applyProtection="1">
      <alignment horizontal="right"/>
      <protection locked="0"/>
    </xf>
    <xf numFmtId="38" fontId="20" fillId="0" borderId="5" xfId="4" applyFont="1" applyBorder="1" applyAlignment="1" applyProtection="1">
      <alignment horizontal="right"/>
      <protection locked="0"/>
    </xf>
    <xf numFmtId="3" fontId="20" fillId="0" borderId="1" xfId="4" applyNumberFormat="1" applyFont="1" applyBorder="1" applyAlignment="1" applyProtection="1">
      <alignment horizontal="right"/>
      <protection locked="0"/>
    </xf>
    <xf numFmtId="179" fontId="20" fillId="0" borderId="7" xfId="4" applyNumberFormat="1" applyFont="1" applyBorder="1" applyAlignment="1" applyProtection="1">
      <alignment horizontal="right"/>
      <protection locked="0"/>
    </xf>
    <xf numFmtId="0" fontId="10" fillId="4" borderId="1" xfId="3" applyFont="1" applyFill="1" applyBorder="1" applyAlignment="1">
      <alignment horizontal="center"/>
    </xf>
    <xf numFmtId="38" fontId="10" fillId="0" borderId="1" xfId="4" applyFont="1" applyBorder="1" applyAlignment="1">
      <alignment horizontal="center" vertical="center"/>
    </xf>
    <xf numFmtId="3" fontId="10" fillId="0" borderId="1" xfId="4" applyNumberFormat="1" applyFont="1" applyBorder="1" applyAlignment="1">
      <alignment horizontal="center" vertical="center"/>
    </xf>
    <xf numFmtId="38" fontId="20" fillId="0" borderId="20" xfId="4" applyFont="1" applyBorder="1" applyAlignment="1" applyProtection="1">
      <alignment horizontal="right"/>
      <protection locked="0"/>
    </xf>
    <xf numFmtId="3" fontId="20" fillId="0" borderId="20" xfId="4" applyNumberFormat="1" applyFont="1" applyBorder="1" applyAlignment="1" applyProtection="1">
      <alignment horizontal="right"/>
      <protection locked="0"/>
    </xf>
    <xf numFmtId="178" fontId="20" fillId="0" borderId="21" xfId="5" applyNumberFormat="1" applyFont="1" applyBorder="1" applyAlignment="1" applyProtection="1">
      <alignment horizontal="right"/>
      <protection locked="0"/>
    </xf>
    <xf numFmtId="0" fontId="20" fillId="4" borderId="20" xfId="3" applyFont="1" applyFill="1" applyBorder="1" applyAlignment="1">
      <alignment horizontal="center"/>
    </xf>
    <xf numFmtId="38" fontId="20" fillId="0" borderId="20" xfId="4" applyFont="1" applyBorder="1" applyProtection="1">
      <protection locked="0"/>
    </xf>
    <xf numFmtId="3" fontId="20" fillId="0" borderId="20" xfId="4" applyNumberFormat="1" applyFont="1" applyBorder="1" applyProtection="1">
      <protection locked="0"/>
    </xf>
    <xf numFmtId="178" fontId="20" fillId="0" borderId="20" xfId="5" applyNumberFormat="1" applyFont="1" applyBorder="1" applyAlignment="1" applyProtection="1">
      <alignment horizontal="right"/>
      <protection locked="0"/>
    </xf>
    <xf numFmtId="0" fontId="20" fillId="0" borderId="0" xfId="3" applyFont="1"/>
    <xf numFmtId="38" fontId="10" fillId="0" borderId="16" xfId="4" applyFont="1" applyBorder="1" applyAlignment="1" applyProtection="1">
      <alignment horizontal="right"/>
      <protection locked="0"/>
    </xf>
    <xf numFmtId="3" fontId="10" fillId="0" borderId="16" xfId="4" applyNumberFormat="1" applyFont="1" applyBorder="1" applyAlignment="1" applyProtection="1">
      <alignment horizontal="right"/>
      <protection locked="0"/>
    </xf>
    <xf numFmtId="178" fontId="10" fillId="0" borderId="17" xfId="5" applyNumberFormat="1" applyFont="1" applyBorder="1" applyAlignment="1" applyProtection="1">
      <alignment horizontal="right"/>
      <protection locked="0"/>
    </xf>
    <xf numFmtId="38" fontId="10" fillId="0" borderId="16" xfId="4" applyFont="1" applyBorder="1" applyProtection="1">
      <protection locked="0"/>
    </xf>
    <xf numFmtId="178" fontId="10" fillId="0" borderId="16" xfId="5" applyNumberFormat="1" applyFont="1" applyBorder="1" applyAlignment="1" applyProtection="1">
      <alignment horizontal="right"/>
      <protection locked="0"/>
    </xf>
    <xf numFmtId="3" fontId="10" fillId="0" borderId="16" xfId="4" applyNumberFormat="1" applyFont="1" applyBorder="1" applyProtection="1">
      <protection locked="0"/>
    </xf>
    <xf numFmtId="38" fontId="10" fillId="0" borderId="16" xfId="4" applyFont="1" applyFill="1" applyBorder="1" applyAlignment="1" applyProtection="1">
      <alignment horizontal="right"/>
      <protection locked="0"/>
    </xf>
    <xf numFmtId="3" fontId="10" fillId="0" borderId="16" xfId="4" applyNumberFormat="1" applyFont="1" applyFill="1" applyBorder="1" applyAlignment="1" applyProtection="1">
      <alignment horizontal="right"/>
      <protection locked="0"/>
    </xf>
    <xf numFmtId="178" fontId="10" fillId="0" borderId="17" xfId="5" applyNumberFormat="1" applyFont="1" applyFill="1" applyBorder="1" applyAlignment="1" applyProtection="1">
      <alignment horizontal="right"/>
      <protection locked="0"/>
    </xf>
    <xf numFmtId="38" fontId="18" fillId="0" borderId="18" xfId="4" applyFont="1" applyFill="1" applyBorder="1" applyAlignment="1" applyProtection="1">
      <alignment horizontal="right"/>
      <protection locked="0"/>
    </xf>
    <xf numFmtId="3" fontId="18" fillId="0" borderId="18" xfId="4" applyNumberFormat="1" applyFont="1" applyFill="1" applyBorder="1" applyAlignment="1" applyProtection="1">
      <alignment horizontal="right"/>
      <protection locked="0"/>
    </xf>
    <xf numFmtId="178" fontId="18" fillId="0" borderId="19" xfId="5" applyNumberFormat="1" applyFont="1" applyFill="1" applyBorder="1" applyAlignment="1" applyProtection="1">
      <alignment horizontal="right"/>
      <protection locked="0"/>
    </xf>
    <xf numFmtId="38" fontId="18" fillId="0" borderId="18" xfId="4" applyFont="1" applyBorder="1" applyProtection="1">
      <protection locked="0"/>
    </xf>
    <xf numFmtId="3" fontId="18" fillId="0" borderId="18" xfId="4" applyNumberFormat="1" applyFont="1" applyBorder="1" applyProtection="1">
      <protection locked="0"/>
    </xf>
    <xf numFmtId="180" fontId="18" fillId="0" borderId="0" xfId="5" applyNumberFormat="1" applyFont="1"/>
    <xf numFmtId="38" fontId="20" fillId="0" borderId="5" xfId="4" applyFont="1" applyFill="1" applyBorder="1" applyAlignment="1" applyProtection="1">
      <alignment horizontal="right"/>
      <protection locked="0"/>
    </xf>
    <xf numFmtId="3" fontId="20" fillId="0" borderId="1" xfId="4" applyNumberFormat="1" applyFont="1" applyFill="1" applyBorder="1" applyAlignment="1" applyProtection="1">
      <alignment horizontal="right"/>
      <protection locked="0"/>
    </xf>
    <xf numFmtId="181" fontId="20" fillId="0" borderId="1" xfId="4" applyNumberFormat="1" applyFont="1" applyFill="1" applyBorder="1" applyAlignment="1" applyProtection="1">
      <alignment horizontal="right"/>
      <protection locked="0"/>
    </xf>
    <xf numFmtId="180" fontId="10" fillId="0" borderId="1" xfId="5" applyNumberFormat="1" applyFont="1" applyBorder="1" applyAlignment="1">
      <alignment horizontal="center" vertical="center"/>
    </xf>
    <xf numFmtId="38" fontId="21" fillId="3" borderId="5" xfId="4" applyNumberFormat="1" applyFont="1" applyFill="1" applyBorder="1" applyProtection="1">
      <protection locked="0"/>
    </xf>
    <xf numFmtId="3" fontId="21" fillId="3" borderId="1" xfId="4" applyNumberFormat="1" applyFont="1" applyFill="1" applyBorder="1" applyProtection="1">
      <protection locked="0"/>
    </xf>
    <xf numFmtId="182" fontId="21" fillId="3" borderId="1" xfId="4" applyNumberFormat="1" applyFont="1" applyFill="1" applyBorder="1" applyAlignment="1" applyProtection="1">
      <alignment horizontal="right"/>
      <protection locked="0"/>
    </xf>
    <xf numFmtId="0" fontId="18" fillId="3" borderId="1" xfId="3" applyFont="1" applyFill="1" applyBorder="1" applyAlignment="1">
      <alignment horizontal="center"/>
    </xf>
    <xf numFmtId="38" fontId="10" fillId="3" borderId="1" xfId="4" applyFont="1" applyFill="1" applyBorder="1" applyAlignment="1">
      <alignment horizontal="center" vertical="center"/>
    </xf>
    <xf numFmtId="3" fontId="10" fillId="3" borderId="1" xfId="4" applyNumberFormat="1" applyFont="1" applyFill="1" applyBorder="1" applyAlignment="1">
      <alignment horizontal="center" vertical="center"/>
    </xf>
    <xf numFmtId="180" fontId="10" fillId="3" borderId="1" xfId="5" applyNumberFormat="1" applyFont="1" applyFill="1" applyBorder="1" applyAlignment="1">
      <alignment horizontal="center" vertical="center"/>
    </xf>
    <xf numFmtId="38" fontId="7" fillId="0" borderId="0" xfId="4" applyNumberFormat="1" applyFont="1" applyFill="1" applyBorder="1" applyProtection="1">
      <protection locked="0"/>
    </xf>
    <xf numFmtId="3" fontId="7" fillId="0" borderId="0" xfId="4" applyNumberFormat="1" applyFont="1" applyFill="1" applyBorder="1" applyProtection="1">
      <protection locked="0"/>
    </xf>
    <xf numFmtId="182" fontId="7" fillId="0" borderId="0" xfId="4" applyNumberFormat="1" applyFont="1" applyFill="1" applyBorder="1" applyAlignment="1" applyProtection="1">
      <alignment horizontal="right"/>
      <protection locked="0"/>
    </xf>
    <xf numFmtId="38" fontId="10" fillId="0" borderId="0" xfId="4" applyFont="1" applyFill="1" applyBorder="1" applyProtection="1">
      <protection locked="0"/>
    </xf>
    <xf numFmtId="183" fontId="10" fillId="0" borderId="0" xfId="4" applyNumberFormat="1" applyFont="1" applyFill="1" applyBorder="1" applyProtection="1">
      <protection locked="0"/>
    </xf>
    <xf numFmtId="178" fontId="20" fillId="0" borderId="0" xfId="5" applyNumberFormat="1" applyFont="1" applyFill="1" applyBorder="1" applyProtection="1">
      <protection locked="0"/>
    </xf>
    <xf numFmtId="0" fontId="18" fillId="0" borderId="0" xfId="3" applyFont="1" applyFill="1" applyBorder="1" applyAlignment="1">
      <alignment horizontal="center"/>
    </xf>
    <xf numFmtId="38" fontId="10" fillId="0" borderId="0" xfId="4" applyFont="1" applyFill="1" applyBorder="1" applyAlignment="1">
      <alignment horizontal="center" vertical="center"/>
    </xf>
    <xf numFmtId="3" fontId="10" fillId="0" borderId="0" xfId="4" applyNumberFormat="1" applyFont="1" applyFill="1" applyBorder="1" applyAlignment="1">
      <alignment horizontal="center" vertical="center"/>
    </xf>
    <xf numFmtId="180" fontId="10" fillId="0" borderId="0" xfId="5" applyNumberFormat="1" applyFont="1" applyFill="1" applyBorder="1" applyAlignment="1">
      <alignment horizontal="center" vertical="center"/>
    </xf>
    <xf numFmtId="177" fontId="10" fillId="0" borderId="0" xfId="4" applyNumberFormat="1" applyFont="1" applyFill="1" applyBorder="1" applyAlignment="1">
      <alignment horizontal="center" vertical="center"/>
    </xf>
    <xf numFmtId="177" fontId="20" fillId="0" borderId="13" xfId="4" applyNumberFormat="1" applyFont="1" applyBorder="1" applyAlignment="1" applyProtection="1">
      <alignment horizontal="right"/>
      <protection locked="0"/>
    </xf>
    <xf numFmtId="178" fontId="20" fillId="0" borderId="13" xfId="5" applyNumberFormat="1" applyFont="1" applyBorder="1" applyAlignment="1" applyProtection="1">
      <alignment horizontal="right"/>
      <protection locked="0"/>
    </xf>
    <xf numFmtId="178" fontId="20" fillId="0" borderId="17" xfId="5" applyNumberFormat="1" applyFont="1" applyBorder="1" applyAlignment="1" applyProtection="1">
      <protection locked="0"/>
    </xf>
    <xf numFmtId="38" fontId="20" fillId="0" borderId="16" xfId="4" applyFont="1" applyFill="1" applyBorder="1" applyProtection="1">
      <protection locked="0"/>
    </xf>
    <xf numFmtId="177" fontId="20" fillId="0" borderId="16" xfId="4" applyNumberFormat="1" applyFont="1" applyBorder="1" applyAlignment="1" applyProtection="1">
      <alignment horizontal="right"/>
      <protection locked="0"/>
    </xf>
    <xf numFmtId="38" fontId="20" fillId="0" borderId="16" xfId="4" applyFont="1" applyBorder="1" applyAlignment="1" applyProtection="1">
      <protection locked="0"/>
    </xf>
    <xf numFmtId="177" fontId="20" fillId="0" borderId="16" xfId="4" applyNumberFormat="1" applyFont="1" applyBorder="1" applyAlignment="1" applyProtection="1">
      <protection locked="0"/>
    </xf>
    <xf numFmtId="178" fontId="20" fillId="0" borderId="17" xfId="5" applyNumberFormat="1" applyFont="1" applyBorder="1" applyAlignment="1" applyProtection="1">
      <alignment vertical="center"/>
      <protection locked="0"/>
    </xf>
    <xf numFmtId="0" fontId="10" fillId="0" borderId="0" xfId="3" applyFont="1" applyBorder="1"/>
    <xf numFmtId="178" fontId="20" fillId="0" borderId="19" xfId="5" applyNumberFormat="1" applyFont="1" applyBorder="1" applyAlignment="1" applyProtection="1">
      <protection locked="0"/>
    </xf>
    <xf numFmtId="0" fontId="20" fillId="4" borderId="18" xfId="3" applyFont="1" applyFill="1" applyBorder="1" applyAlignment="1">
      <alignment horizontal="center"/>
    </xf>
    <xf numFmtId="177" fontId="20" fillId="0" borderId="18" xfId="4" applyNumberFormat="1" applyFont="1" applyBorder="1" applyAlignment="1" applyProtection="1">
      <alignment horizontal="right"/>
      <protection locked="0"/>
    </xf>
    <xf numFmtId="178" fontId="20" fillId="0" borderId="22" xfId="5" applyNumberFormat="1" applyFont="1" applyBorder="1" applyAlignment="1" applyProtection="1">
      <alignment horizontal="right"/>
      <protection locked="0"/>
    </xf>
    <xf numFmtId="38" fontId="20" fillId="0" borderId="5" xfId="4" applyFont="1" applyBorder="1" applyProtection="1">
      <protection locked="0"/>
    </xf>
    <xf numFmtId="3" fontId="20" fillId="0" borderId="1" xfId="4" applyNumberFormat="1" applyFont="1" applyBorder="1" applyProtection="1">
      <protection locked="0"/>
    </xf>
    <xf numFmtId="181" fontId="20" fillId="0" borderId="7" xfId="4" applyNumberFormat="1" applyFont="1" applyBorder="1" applyProtection="1">
      <protection locked="0"/>
    </xf>
    <xf numFmtId="0" fontId="20" fillId="4" borderId="1" xfId="3" applyFont="1" applyFill="1" applyBorder="1" applyAlignment="1">
      <alignment horizontal="center"/>
    </xf>
    <xf numFmtId="38" fontId="20" fillId="0" borderId="1" xfId="4" applyFont="1" applyBorder="1" applyAlignment="1" applyProtection="1">
      <alignment horizontal="right"/>
      <protection locked="0"/>
    </xf>
    <xf numFmtId="177" fontId="20" fillId="0" borderId="1" xfId="4" applyNumberFormat="1" applyFont="1" applyBorder="1" applyAlignment="1" applyProtection="1">
      <alignment horizontal="right"/>
      <protection locked="0"/>
    </xf>
    <xf numFmtId="181" fontId="20" fillId="0" borderId="1" xfId="4" applyNumberFormat="1" applyFont="1" applyBorder="1" applyAlignment="1" applyProtection="1">
      <alignment horizontal="right"/>
      <protection locked="0"/>
    </xf>
    <xf numFmtId="178" fontId="20" fillId="0" borderId="21" xfId="5" applyNumberFormat="1" applyFont="1" applyBorder="1" applyAlignment="1" applyProtection="1">
      <protection locked="0"/>
    </xf>
    <xf numFmtId="177" fontId="20" fillId="0" borderId="16" xfId="4" applyNumberFormat="1" applyFont="1" applyFill="1" applyBorder="1" applyAlignment="1" applyProtection="1">
      <alignment horizontal="right"/>
      <protection locked="0"/>
    </xf>
    <xf numFmtId="178" fontId="10" fillId="0" borderId="17" xfId="5" applyNumberFormat="1" applyFont="1" applyBorder="1" applyAlignment="1" applyProtection="1">
      <protection locked="0"/>
    </xf>
    <xf numFmtId="184" fontId="10" fillId="0" borderId="16" xfId="4" applyNumberFormat="1" applyFont="1" applyFill="1" applyBorder="1" applyProtection="1">
      <protection locked="0"/>
    </xf>
    <xf numFmtId="177" fontId="10" fillId="0" borderId="16" xfId="4" applyNumberFormat="1" applyFont="1" applyFill="1" applyBorder="1" applyAlignment="1" applyProtection="1">
      <alignment horizontal="right"/>
      <protection locked="0"/>
    </xf>
    <xf numFmtId="185" fontId="10" fillId="0" borderId="16" xfId="5" applyNumberFormat="1" applyFont="1" applyFill="1" applyBorder="1" applyAlignment="1" applyProtection="1">
      <alignment horizontal="right"/>
      <protection locked="0"/>
    </xf>
    <xf numFmtId="177" fontId="10" fillId="0" borderId="16" xfId="4" applyNumberFormat="1" applyFont="1" applyBorder="1" applyAlignment="1" applyProtection="1">
      <alignment horizontal="right"/>
      <protection locked="0"/>
    </xf>
    <xf numFmtId="178" fontId="18" fillId="0" borderId="19" xfId="5" applyNumberFormat="1" applyFont="1" applyBorder="1" applyAlignment="1" applyProtection="1">
      <protection locked="0"/>
    </xf>
    <xf numFmtId="38" fontId="10" fillId="0" borderId="5" xfId="4" applyFont="1" applyFill="1" applyBorder="1" applyProtection="1">
      <protection locked="0"/>
    </xf>
    <xf numFmtId="3" fontId="10" fillId="0" borderId="1" xfId="4" applyNumberFormat="1" applyFont="1" applyFill="1" applyBorder="1" applyProtection="1">
      <protection locked="0"/>
    </xf>
    <xf numFmtId="181" fontId="10" fillId="0" borderId="1" xfId="4" applyNumberFormat="1" applyFont="1" applyFill="1" applyBorder="1" applyProtection="1">
      <protection locked="0"/>
    </xf>
    <xf numFmtId="38" fontId="10" fillId="0" borderId="1" xfId="4" applyFont="1" applyFill="1" applyBorder="1" applyAlignment="1" applyProtection="1">
      <alignment horizontal="right"/>
      <protection locked="0"/>
    </xf>
    <xf numFmtId="177" fontId="10" fillId="0" borderId="1" xfId="4" applyNumberFormat="1" applyFont="1" applyFill="1" applyBorder="1" applyAlignment="1" applyProtection="1">
      <alignment horizontal="right"/>
      <protection locked="0"/>
    </xf>
    <xf numFmtId="181" fontId="10" fillId="0" borderId="1" xfId="4" applyNumberFormat="1" applyFont="1" applyFill="1" applyBorder="1" applyAlignment="1" applyProtection="1">
      <alignment horizontal="right"/>
      <protection locked="0"/>
    </xf>
    <xf numFmtId="38" fontId="20" fillId="3" borderId="5" xfId="4" applyFont="1" applyFill="1" applyBorder="1" applyProtection="1">
      <protection locked="0"/>
    </xf>
    <xf numFmtId="3" fontId="20" fillId="3" borderId="1" xfId="4" applyNumberFormat="1" applyFont="1" applyFill="1" applyBorder="1" applyProtection="1">
      <protection locked="0"/>
    </xf>
    <xf numFmtId="182" fontId="20" fillId="3" borderId="1" xfId="4" applyNumberFormat="1" applyFont="1" applyFill="1" applyBorder="1" applyProtection="1">
      <protection locked="0"/>
    </xf>
    <xf numFmtId="38" fontId="10" fillId="3" borderId="23" xfId="4" applyNumberFormat="1" applyFont="1" applyFill="1" applyBorder="1" applyAlignment="1" applyProtection="1">
      <alignment horizontal="right"/>
      <protection locked="0"/>
    </xf>
    <xf numFmtId="177" fontId="10" fillId="3" borderId="23" xfId="4" applyNumberFormat="1" applyFont="1" applyFill="1" applyBorder="1" applyAlignment="1" applyProtection="1">
      <alignment horizontal="right"/>
      <protection locked="0"/>
    </xf>
    <xf numFmtId="186" fontId="10" fillId="3" borderId="23" xfId="4" applyNumberFormat="1" applyFont="1" applyFill="1" applyBorder="1" applyAlignment="1" applyProtection="1">
      <alignment horizontal="right"/>
      <protection locked="0"/>
    </xf>
    <xf numFmtId="38" fontId="10" fillId="0" borderId="0" xfId="4" applyFont="1" applyBorder="1" applyProtection="1">
      <protection locked="0"/>
    </xf>
    <xf numFmtId="177" fontId="10" fillId="0" borderId="0" xfId="3" applyNumberFormat="1" applyFont="1"/>
    <xf numFmtId="10" fontId="10" fillId="0" borderId="0" xfId="5" applyNumberFormat="1" applyFont="1"/>
    <xf numFmtId="38" fontId="6" fillId="0" borderId="0" xfId="2" applyFont="1" applyAlignment="1"/>
    <xf numFmtId="177" fontId="0" fillId="0" borderId="0" xfId="0" applyNumberFormat="1" applyAlignment="1"/>
    <xf numFmtId="38" fontId="0" fillId="0" borderId="0" xfId="2" applyFont="1" applyAlignment="1"/>
    <xf numFmtId="38" fontId="7" fillId="0" borderId="0" xfId="2" applyFont="1" applyAlignment="1"/>
    <xf numFmtId="0" fontId="8" fillId="0" borderId="0" xfId="0" applyFont="1" applyAlignment="1">
      <alignment horizontal="right"/>
    </xf>
    <xf numFmtId="38" fontId="7" fillId="3" borderId="1" xfId="2" applyFont="1" applyFill="1" applyBorder="1" applyAlignment="1">
      <alignment horizontal="centerContinuous"/>
    </xf>
    <xf numFmtId="177" fontId="7" fillId="3" borderId="1" xfId="0" applyNumberFormat="1" applyFont="1" applyFill="1" applyBorder="1" applyAlignment="1">
      <alignment horizontal="centerContinuous"/>
    </xf>
    <xf numFmtId="38" fontId="7" fillId="3" borderId="1" xfId="2" applyFont="1" applyFill="1" applyBorder="1" applyAlignment="1">
      <alignment horizontal="center"/>
    </xf>
    <xf numFmtId="177" fontId="7" fillId="3" borderId="1" xfId="0" applyNumberFormat="1" applyFont="1" applyFill="1" applyBorder="1" applyAlignment="1">
      <alignment horizontal="center"/>
    </xf>
    <xf numFmtId="38" fontId="0" fillId="0" borderId="1" xfId="2" applyFont="1" applyBorder="1" applyAlignment="1"/>
    <xf numFmtId="177" fontId="0" fillId="0" borderId="1" xfId="0" applyNumberFormat="1" applyBorder="1" applyAlignment="1"/>
    <xf numFmtId="180" fontId="0" fillId="0" borderId="1" xfId="6" applyNumberFormat="1" applyFont="1" applyBorder="1" applyAlignment="1"/>
    <xf numFmtId="0" fontId="0" fillId="4" borderId="1" xfId="0" applyFill="1" applyBorder="1" applyAlignment="1">
      <alignment horizontal="right"/>
    </xf>
    <xf numFmtId="0" fontId="0" fillId="4" borderId="1" xfId="0" applyFill="1" applyBorder="1" applyAlignment="1">
      <alignment horizontal="left"/>
    </xf>
    <xf numFmtId="0" fontId="0" fillId="0" borderId="0" xfId="0" applyNumberFormat="1" applyAlignment="1"/>
    <xf numFmtId="0" fontId="0" fillId="0" borderId="0" xfId="0" applyAlignment="1">
      <alignment horizontal="right"/>
    </xf>
    <xf numFmtId="38" fontId="7" fillId="3" borderId="1" xfId="2" applyFont="1" applyFill="1" applyBorder="1" applyAlignment="1"/>
    <xf numFmtId="177" fontId="7" fillId="3" borderId="1" xfId="0" applyNumberFormat="1" applyFont="1" applyFill="1" applyBorder="1" applyAlignment="1"/>
    <xf numFmtId="180" fontId="7" fillId="3" borderId="1" xfId="6" applyNumberFormat="1" applyFont="1" applyFill="1" applyBorder="1" applyAlignment="1"/>
    <xf numFmtId="38" fontId="6" fillId="0" borderId="0" xfId="2" applyFont="1" applyFill="1" applyAlignment="1"/>
    <xf numFmtId="0" fontId="0" fillId="0" borderId="0" xfId="0" applyFill="1" applyAlignment="1"/>
    <xf numFmtId="177" fontId="0" fillId="0" borderId="0" xfId="0" applyNumberFormat="1" applyAlignment="1">
      <alignment horizontal="centerContinuous"/>
    </xf>
    <xf numFmtId="0" fontId="0" fillId="0" borderId="0" xfId="0" applyAlignment="1">
      <alignment horizontal="centerContinuous"/>
    </xf>
    <xf numFmtId="38" fontId="6" fillId="0" borderId="0" xfId="7" applyFont="1" applyAlignment="1"/>
    <xf numFmtId="0" fontId="1" fillId="0" borderId="0" xfId="8">
      <alignment vertical="center"/>
    </xf>
    <xf numFmtId="0" fontId="22" fillId="0" borderId="0" xfId="8" applyFont="1" applyAlignment="1">
      <alignment horizontal="right" vertical="center"/>
    </xf>
    <xf numFmtId="38" fontId="7" fillId="3" borderId="1" xfId="7" applyFont="1" applyFill="1" applyBorder="1" applyAlignment="1">
      <alignment horizontal="center"/>
    </xf>
    <xf numFmtId="177" fontId="7" fillId="3" borderId="1" xfId="7" applyNumberFormat="1" applyFont="1" applyFill="1" applyBorder="1" applyAlignment="1">
      <alignment horizontal="center"/>
    </xf>
    <xf numFmtId="180" fontId="7" fillId="3" borderId="1" xfId="9" applyNumberFormat="1" applyFont="1" applyFill="1" applyBorder="1" applyAlignment="1">
      <alignment horizontal="center"/>
    </xf>
    <xf numFmtId="38" fontId="0" fillId="0" borderId="1" xfId="7" applyFont="1" applyBorder="1" applyAlignment="1"/>
    <xf numFmtId="177" fontId="0" fillId="0" borderId="1" xfId="7" applyNumberFormat="1" applyFont="1" applyBorder="1" applyAlignment="1"/>
    <xf numFmtId="180" fontId="0" fillId="0" borderId="1" xfId="9" applyNumberFormat="1" applyFont="1" applyBorder="1" applyAlignment="1"/>
    <xf numFmtId="0" fontId="1" fillId="4" borderId="1" xfId="8" applyFill="1" applyBorder="1" applyAlignment="1">
      <alignment horizontal="center" vertical="center"/>
    </xf>
    <xf numFmtId="38" fontId="7" fillId="3" borderId="1" xfId="7" applyFont="1" applyFill="1" applyBorder="1" applyAlignment="1"/>
    <xf numFmtId="177" fontId="7" fillId="3" borderId="1" xfId="7" applyNumberFormat="1" applyFont="1" applyFill="1" applyBorder="1" applyAlignment="1"/>
    <xf numFmtId="180" fontId="7" fillId="3" borderId="1" xfId="9" applyNumberFormat="1" applyFont="1" applyFill="1" applyBorder="1" applyAlignment="1"/>
    <xf numFmtId="0" fontId="7" fillId="3" borderId="1" xfId="8" applyFont="1" applyFill="1" applyBorder="1" applyAlignment="1">
      <alignment horizontal="center" vertical="center"/>
    </xf>
    <xf numFmtId="38" fontId="0" fillId="0" borderId="0" xfId="7" applyFont="1" applyAlignment="1"/>
    <xf numFmtId="177" fontId="0" fillId="0" borderId="0" xfId="7" applyNumberFormat="1" applyFont="1" applyAlignment="1"/>
    <xf numFmtId="180" fontId="0" fillId="0" borderId="0" xfId="9" applyNumberFormat="1" applyFont="1" applyAlignment="1"/>
    <xf numFmtId="0" fontId="1" fillId="0" borderId="0" xfId="8" applyAlignment="1"/>
    <xf numFmtId="38" fontId="7" fillId="0" borderId="0" xfId="7" applyFont="1" applyFill="1" applyBorder="1" applyAlignment="1"/>
    <xf numFmtId="177" fontId="7" fillId="0" borderId="0" xfId="7" applyNumberFormat="1" applyFont="1" applyFill="1" applyBorder="1" applyAlignment="1"/>
    <xf numFmtId="180" fontId="7" fillId="0" borderId="0" xfId="9" applyNumberFormat="1" applyFont="1" applyFill="1" applyBorder="1" applyAlignment="1"/>
    <xf numFmtId="0" fontId="7" fillId="0" borderId="0" xfId="8" applyFont="1" applyFill="1" applyBorder="1" applyAlignment="1">
      <alignment horizontal="center" vertical="center"/>
    </xf>
    <xf numFmtId="38" fontId="7" fillId="3" borderId="1" xfId="7" applyFont="1" applyFill="1" applyBorder="1" applyAlignment="1">
      <alignment horizontal="centerContinuous"/>
    </xf>
    <xf numFmtId="177" fontId="7" fillId="3" borderId="1" xfId="7" applyNumberFormat="1" applyFont="1" applyFill="1" applyBorder="1" applyAlignment="1">
      <alignment horizontal="centerContinuous"/>
    </xf>
    <xf numFmtId="180" fontId="7" fillId="3" borderId="1" xfId="9" applyNumberFormat="1" applyFont="1" applyFill="1" applyBorder="1" applyAlignment="1">
      <alignment horizontal="centerContinuous"/>
    </xf>
    <xf numFmtId="38" fontId="7" fillId="3" borderId="1" xfId="7" applyFont="1" applyFill="1" applyBorder="1" applyAlignment="1">
      <alignment horizontal="center" vertical="center"/>
    </xf>
    <xf numFmtId="177" fontId="7" fillId="3" borderId="1" xfId="7" applyNumberFormat="1" applyFont="1" applyFill="1" applyBorder="1" applyAlignment="1">
      <alignment horizontal="center" vertical="center"/>
    </xf>
    <xf numFmtId="180" fontId="7" fillId="3" borderId="1" xfId="9" applyNumberFormat="1" applyFont="1" applyFill="1" applyBorder="1" applyAlignment="1">
      <alignment horizontal="center" vertical="center"/>
    </xf>
    <xf numFmtId="38" fontId="0" fillId="0" borderId="1" xfId="7" applyFont="1" applyBorder="1" applyAlignment="1">
      <alignment horizontal="right"/>
    </xf>
    <xf numFmtId="177" fontId="0" fillId="0" borderId="1" xfId="7" applyNumberFormat="1" applyFont="1" applyBorder="1" applyAlignment="1">
      <alignment horizontal="right"/>
    </xf>
    <xf numFmtId="180" fontId="0" fillId="0" borderId="1" xfId="9" applyNumberFormat="1" applyFont="1" applyBorder="1" applyAlignment="1">
      <alignment horizontal="right"/>
    </xf>
    <xf numFmtId="0" fontId="1" fillId="4" borderId="1" xfId="8" applyFill="1" applyBorder="1" applyAlignment="1">
      <alignment horizontal="distributed"/>
    </xf>
    <xf numFmtId="38" fontId="7" fillId="3" borderId="1" xfId="7" applyFont="1" applyFill="1" applyBorder="1" applyAlignment="1">
      <alignment horizontal="right"/>
    </xf>
    <xf numFmtId="177" fontId="7" fillId="3" borderId="1" xfId="7" applyNumberFormat="1" applyFont="1" applyFill="1" applyBorder="1" applyAlignment="1">
      <alignment horizontal="right"/>
    </xf>
    <xf numFmtId="180" fontId="7" fillId="3" borderId="1" xfId="9" applyNumberFormat="1" applyFont="1" applyFill="1" applyBorder="1" applyAlignment="1">
      <alignment horizontal="right"/>
    </xf>
    <xf numFmtId="0" fontId="7" fillId="3" borderId="1" xfId="8" applyFont="1" applyFill="1" applyBorder="1" applyAlignment="1">
      <alignment horizontal="center"/>
    </xf>
    <xf numFmtId="0" fontId="0" fillId="0" borderId="0" xfId="8" applyFont="1">
      <alignment vertical="center"/>
    </xf>
    <xf numFmtId="177" fontId="0" fillId="0" borderId="0" xfId="2" applyNumberFormat="1" applyFont="1" applyAlignment="1"/>
    <xf numFmtId="180" fontId="0" fillId="0" borderId="0" xfId="0" applyNumberFormat="1" applyAlignment="1"/>
    <xf numFmtId="177" fontId="8" fillId="0" borderId="0" xfId="2" applyNumberFormat="1" applyFont="1" applyAlignment="1">
      <alignment horizontal="right"/>
    </xf>
    <xf numFmtId="180" fontId="8" fillId="0" borderId="0" xfId="6" applyNumberFormat="1" applyFont="1" applyAlignment="1">
      <alignment horizontal="right"/>
    </xf>
    <xf numFmtId="177" fontId="7" fillId="3" borderId="1" xfId="2" applyNumberFormat="1" applyFont="1" applyFill="1" applyBorder="1" applyAlignment="1">
      <alignment horizontal="centerContinuous"/>
    </xf>
    <xf numFmtId="180" fontId="7" fillId="3" borderId="1" xfId="0" applyNumberFormat="1" applyFont="1" applyFill="1" applyBorder="1" applyAlignment="1">
      <alignment horizontal="centerContinuous"/>
    </xf>
    <xf numFmtId="180" fontId="7" fillId="3" borderId="1" xfId="6" applyNumberFormat="1" applyFont="1" applyFill="1" applyBorder="1" applyAlignment="1">
      <alignment horizontal="centerContinuous"/>
    </xf>
    <xf numFmtId="177" fontId="7" fillId="3" borderId="1" xfId="2" applyNumberFormat="1" applyFont="1" applyFill="1" applyBorder="1" applyAlignment="1">
      <alignment horizontal="center"/>
    </xf>
    <xf numFmtId="180" fontId="7" fillId="3" borderId="1" xfId="0" applyNumberFormat="1" applyFont="1" applyFill="1" applyBorder="1" applyAlignment="1">
      <alignment horizontal="center"/>
    </xf>
    <xf numFmtId="180" fontId="7" fillId="3" borderId="1" xfId="6" applyNumberFormat="1" applyFont="1" applyFill="1" applyBorder="1" applyAlignment="1">
      <alignment horizontal="center"/>
    </xf>
    <xf numFmtId="38" fontId="0" fillId="4" borderId="1" xfId="2" applyFont="1" applyFill="1" applyBorder="1" applyAlignment="1"/>
    <xf numFmtId="177" fontId="0" fillId="4" borderId="1" xfId="2" applyNumberFormat="1" applyFont="1" applyFill="1" applyBorder="1" applyAlignment="1"/>
    <xf numFmtId="9" fontId="0" fillId="4" borderId="1" xfId="6" applyFont="1" applyFill="1" applyBorder="1" applyAlignment="1">
      <alignment horizontal="right"/>
    </xf>
    <xf numFmtId="180" fontId="0" fillId="4" borderId="1" xfId="6" applyNumberFormat="1" applyFont="1" applyFill="1" applyBorder="1" applyAlignment="1">
      <alignment horizontal="right"/>
    </xf>
    <xf numFmtId="0" fontId="0" fillId="4" borderId="1" xfId="0" applyFill="1" applyBorder="1" applyAlignment="1">
      <alignment horizontal="distributed" vertical="center"/>
    </xf>
    <xf numFmtId="177" fontId="0" fillId="0" borderId="1" xfId="2" applyNumberFormat="1" applyFont="1" applyBorder="1" applyAlignment="1"/>
    <xf numFmtId="9" fontId="0" fillId="0" borderId="1" xfId="6" applyFont="1" applyBorder="1" applyAlignment="1">
      <alignment horizontal="right"/>
    </xf>
    <xf numFmtId="180" fontId="0" fillId="0" borderId="1" xfId="6" applyNumberFormat="1" applyFont="1" applyBorder="1" applyAlignment="1">
      <alignment horizontal="right"/>
    </xf>
    <xf numFmtId="0" fontId="0" fillId="0" borderId="1" xfId="0" applyBorder="1" applyAlignment="1">
      <alignment horizontal="right"/>
    </xf>
    <xf numFmtId="0" fontId="0" fillId="4" borderId="1" xfId="0" applyFont="1" applyFill="1" applyBorder="1" applyAlignment="1">
      <alignment horizontal="distributed" vertical="center" wrapText="1"/>
    </xf>
    <xf numFmtId="177" fontId="7" fillId="3" borderId="1" xfId="2" applyNumberFormat="1" applyFont="1" applyFill="1" applyBorder="1" applyAlignment="1"/>
    <xf numFmtId="9" fontId="7" fillId="3" borderId="1" xfId="6" applyFont="1" applyFill="1" applyBorder="1" applyAlignment="1">
      <alignment horizontal="right"/>
    </xf>
    <xf numFmtId="180" fontId="7" fillId="3" borderId="1" xfId="6" applyNumberFormat="1" applyFont="1" applyFill="1" applyBorder="1" applyAlignment="1">
      <alignment horizontal="right"/>
    </xf>
    <xf numFmtId="0" fontId="7" fillId="3" borderId="1" xfId="0" applyFont="1" applyFill="1" applyBorder="1" applyAlignment="1">
      <alignment horizontal="center" vertical="center"/>
    </xf>
    <xf numFmtId="0" fontId="7" fillId="3" borderId="1" xfId="0" applyFont="1" applyFill="1" applyBorder="1" applyAlignment="1">
      <alignment horizontal="right"/>
    </xf>
    <xf numFmtId="180" fontId="0" fillId="0" borderId="0" xfId="6" applyNumberFormat="1" applyFont="1" applyAlignment="1"/>
    <xf numFmtId="0" fontId="0" fillId="0" borderId="0" xfId="0" applyAlignment="1">
      <alignment horizontal="distributed"/>
    </xf>
    <xf numFmtId="177" fontId="0" fillId="0" borderId="0" xfId="2" applyNumberFormat="1" applyFont="1" applyFill="1" applyAlignment="1"/>
    <xf numFmtId="180" fontId="0" fillId="0" borderId="0" xfId="6" applyNumberFormat="1" applyFont="1" applyFill="1" applyAlignment="1"/>
    <xf numFmtId="38" fontId="0" fillId="0" borderId="0" xfId="2" applyFont="1" applyFill="1" applyAlignment="1"/>
    <xf numFmtId="38" fontId="7" fillId="0" borderId="0" xfId="2" applyFont="1" applyFill="1" applyAlignment="1"/>
    <xf numFmtId="177" fontId="8" fillId="0" borderId="0" xfId="2" applyNumberFormat="1" applyFont="1" applyFill="1" applyAlignment="1">
      <alignment horizontal="right"/>
    </xf>
    <xf numFmtId="38" fontId="0" fillId="0" borderId="1" xfId="2" applyFont="1" applyFill="1" applyBorder="1" applyAlignment="1"/>
    <xf numFmtId="177" fontId="0" fillId="0" borderId="1" xfId="2" applyNumberFormat="1" applyFont="1" applyFill="1" applyBorder="1" applyAlignment="1"/>
    <xf numFmtId="180" fontId="0" fillId="0" borderId="1" xfId="6" applyNumberFormat="1" applyFont="1" applyFill="1" applyBorder="1" applyAlignment="1">
      <alignment horizontal="right"/>
    </xf>
    <xf numFmtId="0" fontId="0" fillId="4" borderId="1" xfId="0" applyFill="1" applyBorder="1" applyAlignment="1">
      <alignment horizontal="distributed" vertical="center" wrapText="1"/>
    </xf>
    <xf numFmtId="187" fontId="0" fillId="4" borderId="1" xfId="0" applyNumberFormat="1" applyFill="1" applyBorder="1" applyAlignment="1">
      <alignment horizontal="distributed" vertical="center"/>
    </xf>
    <xf numFmtId="0" fontId="0" fillId="0" borderId="0" xfId="0" applyFill="1" applyAlignment="1">
      <alignment horizontal="distributed"/>
    </xf>
    <xf numFmtId="0" fontId="23" fillId="0" borderId="0" xfId="0" applyFont="1" applyAlignment="1">
      <alignment horizontal="left" vertical="center" readingOrder="1"/>
    </xf>
    <xf numFmtId="0" fontId="12" fillId="0" borderId="0" xfId="0" applyFont="1" applyAlignment="1">
      <alignment horizontal="left" vertical="center" readingOrder="1"/>
    </xf>
    <xf numFmtId="0" fontId="9" fillId="0" borderId="0" xfId="0" applyFont="1" applyAlignment="1">
      <alignment horizontal="right"/>
    </xf>
    <xf numFmtId="0" fontId="9" fillId="0" borderId="0" xfId="0" applyFont="1" applyAlignment="1">
      <alignment horizontal="right"/>
    </xf>
    <xf numFmtId="0" fontId="12" fillId="0" borderId="0" xfId="0" applyFont="1" applyFill="1" applyBorder="1" applyAlignment="1">
      <alignment horizontal="left" vertical="center" readingOrder="1"/>
    </xf>
    <xf numFmtId="0" fontId="0" fillId="0" borderId="0" xfId="0" applyFill="1" applyBorder="1" applyAlignment="1"/>
    <xf numFmtId="0" fontId="13" fillId="0" borderId="0" xfId="0" applyFont="1" applyFill="1" applyBorder="1">
      <alignment vertical="center"/>
    </xf>
    <xf numFmtId="176" fontId="0" fillId="0" borderId="0" xfId="2" applyNumberFormat="1" applyFont="1" applyFill="1" applyBorder="1" applyAlignment="1"/>
    <xf numFmtId="0" fontId="12" fillId="0" borderId="0" xfId="0" applyFont="1" applyFill="1" applyBorder="1" applyAlignment="1">
      <alignment vertical="center" readingOrder="1"/>
    </xf>
    <xf numFmtId="176" fontId="14" fillId="0" borderId="0" xfId="2" applyNumberFormat="1" applyFont="1" applyFill="1" applyBorder="1" applyAlignment="1"/>
    <xf numFmtId="176" fontId="11" fillId="0" borderId="0" xfId="2" applyNumberFormat="1" applyFont="1" applyFill="1" applyBorder="1" applyAlignment="1"/>
    <xf numFmtId="0" fontId="0" fillId="0" borderId="0" xfId="0" applyFill="1" applyBorder="1" applyAlignment="1">
      <alignment vertical="top" wrapText="1"/>
    </xf>
    <xf numFmtId="0" fontId="14" fillId="0" borderId="0" xfId="0" applyFont="1" applyFill="1" applyBorder="1" applyAlignment="1"/>
    <xf numFmtId="0" fontId="0" fillId="0" borderId="0" xfId="0" applyFill="1" applyAlignment="1">
      <alignment vertical="top" wrapText="1"/>
    </xf>
    <xf numFmtId="0" fontId="24" fillId="0" borderId="0" xfId="0" applyFont="1" applyAlignment="1">
      <alignment horizontal="left" vertical="center" readingOrder="1"/>
    </xf>
    <xf numFmtId="0" fontId="0" fillId="0" borderId="0" xfId="0" applyFill="1" applyBorder="1" applyAlignment="1">
      <alignment horizontal="center"/>
    </xf>
    <xf numFmtId="0" fontId="26" fillId="0" borderId="0" xfId="0" applyFont="1" applyAlignment="1">
      <alignment horizontal="left" vertical="center" readingOrder="1"/>
    </xf>
    <xf numFmtId="0" fontId="11" fillId="0" borderId="0" xfId="0" applyFont="1" applyFill="1" applyAlignment="1">
      <alignment vertical="top" wrapText="1"/>
    </xf>
    <xf numFmtId="38" fontId="32" fillId="0" borderId="13" xfId="4" applyFont="1" applyBorder="1" applyAlignment="1" applyProtection="1">
      <alignment horizontal="right"/>
      <protection locked="0"/>
    </xf>
    <xf numFmtId="3" fontId="32" fillId="0" borderId="13" xfId="4" applyNumberFormat="1" applyFont="1" applyBorder="1" applyAlignment="1" applyProtection="1">
      <alignment horizontal="right"/>
      <protection locked="0"/>
    </xf>
    <xf numFmtId="178" fontId="32" fillId="0" borderId="14" xfId="5" applyNumberFormat="1" applyFont="1" applyBorder="1" applyAlignment="1" applyProtection="1">
      <alignment horizontal="right"/>
      <protection locked="0"/>
    </xf>
    <xf numFmtId="38" fontId="32" fillId="0" borderId="13" xfId="4" applyFont="1" applyBorder="1" applyProtection="1">
      <protection locked="0"/>
    </xf>
    <xf numFmtId="3" fontId="32" fillId="0" borderId="13" xfId="4" applyNumberFormat="1" applyFont="1" applyBorder="1" applyProtection="1">
      <protection locked="0"/>
    </xf>
    <xf numFmtId="178" fontId="32" fillId="0" borderId="15" xfId="5" applyNumberFormat="1" applyFont="1" applyBorder="1" applyAlignment="1" applyProtection="1">
      <protection locked="0"/>
    </xf>
    <xf numFmtId="178" fontId="32" fillId="0" borderId="13" xfId="5" applyNumberFormat="1" applyFont="1" applyBorder="1" applyAlignment="1" applyProtection="1">
      <protection locked="0"/>
    </xf>
    <xf numFmtId="177" fontId="32" fillId="0" borderId="13" xfId="4" applyNumberFormat="1" applyFont="1" applyBorder="1" applyAlignment="1" applyProtection="1">
      <alignment horizontal="right"/>
      <protection locked="0"/>
    </xf>
    <xf numFmtId="178" fontId="32" fillId="0" borderId="13" xfId="5" applyNumberFormat="1" applyFont="1" applyBorder="1" applyAlignment="1" applyProtection="1">
      <alignment horizontal="right"/>
      <protection locked="0"/>
    </xf>
    <xf numFmtId="38" fontId="10" fillId="0" borderId="18" xfId="4" applyFont="1" applyFill="1" applyBorder="1" applyAlignment="1" applyProtection="1">
      <alignment horizontal="right"/>
      <protection locked="0"/>
    </xf>
    <xf numFmtId="3" fontId="10" fillId="0" borderId="18" xfId="4" applyNumberFormat="1" applyFont="1" applyFill="1" applyBorder="1" applyAlignment="1" applyProtection="1">
      <alignment horizontal="right"/>
      <protection locked="0"/>
    </xf>
    <xf numFmtId="178" fontId="10" fillId="0" borderId="19" xfId="5" applyNumberFormat="1" applyFont="1" applyFill="1" applyBorder="1" applyAlignment="1" applyProtection="1">
      <alignment horizontal="right"/>
      <protection locked="0"/>
    </xf>
    <xf numFmtId="38" fontId="10" fillId="0" borderId="18" xfId="4" applyFont="1" applyBorder="1" applyProtection="1">
      <protection locked="0"/>
    </xf>
    <xf numFmtId="3" fontId="10" fillId="0" borderId="18" xfId="4" applyNumberFormat="1" applyFont="1" applyBorder="1" applyProtection="1">
      <protection locked="0"/>
    </xf>
    <xf numFmtId="178" fontId="10" fillId="0" borderId="18" xfId="5" applyNumberFormat="1" applyFont="1" applyBorder="1" applyAlignment="1" applyProtection="1">
      <alignment horizontal="right"/>
      <protection locked="0"/>
    </xf>
    <xf numFmtId="178" fontId="10" fillId="0" borderId="19" xfId="5" applyNumberFormat="1" applyFont="1" applyBorder="1" applyAlignment="1" applyProtection="1">
      <protection locked="0"/>
    </xf>
    <xf numFmtId="38" fontId="10" fillId="0" borderId="18" xfId="4" applyFont="1" applyFill="1" applyBorder="1" applyProtection="1">
      <protection locked="0"/>
    </xf>
    <xf numFmtId="178" fontId="10" fillId="0" borderId="18" xfId="5" applyNumberFormat="1" applyFont="1" applyFill="1" applyBorder="1" applyAlignment="1" applyProtection="1">
      <alignment horizontal="right"/>
      <protection locked="0"/>
    </xf>
    <xf numFmtId="0" fontId="32" fillId="4" borderId="13" xfId="3" applyFont="1" applyFill="1" applyBorder="1" applyAlignment="1">
      <alignment horizontal="center"/>
    </xf>
    <xf numFmtId="0" fontId="18" fillId="4" borderId="13" xfId="3" applyFont="1" applyFill="1" applyBorder="1" applyAlignment="1">
      <alignment horizontal="center"/>
    </xf>
    <xf numFmtId="38" fontId="0" fillId="0" borderId="1" xfId="10" applyFont="1" applyBorder="1" applyAlignment="1">
      <alignment horizontal="right"/>
    </xf>
    <xf numFmtId="38" fontId="7" fillId="3" borderId="1" xfId="10" applyFont="1" applyFill="1" applyBorder="1" applyAlignment="1">
      <alignment horizontal="right"/>
    </xf>
    <xf numFmtId="0" fontId="4" fillId="2" borderId="0" xfId="0" applyFont="1" applyFill="1" applyBorder="1" applyAlignment="1">
      <alignment horizontal="center" vertical="center"/>
    </xf>
    <xf numFmtId="0" fontId="6" fillId="0" borderId="0" xfId="0" applyFont="1" applyBorder="1" applyAlignment="1">
      <alignment horizontal="left"/>
    </xf>
    <xf numFmtId="0" fontId="7" fillId="0" borderId="0" xfId="0" applyFont="1" applyAlignment="1">
      <alignment horizontal="left" vertical="center" wrapText="1"/>
    </xf>
    <xf numFmtId="0" fontId="0" fillId="0" borderId="24" xfId="0" applyFill="1" applyBorder="1" applyAlignment="1">
      <alignment horizontal="left" vertical="top" wrapText="1"/>
    </xf>
    <xf numFmtId="0" fontId="0" fillId="0" borderId="25" xfId="0" applyFill="1" applyBorder="1" applyAlignment="1">
      <alignment horizontal="left" vertical="top" wrapText="1"/>
    </xf>
    <xf numFmtId="0" fontId="0" fillId="0" borderId="26" xfId="0" applyFill="1" applyBorder="1" applyAlignment="1">
      <alignment horizontal="left" vertical="top" wrapText="1"/>
    </xf>
    <xf numFmtId="0" fontId="0" fillId="0" borderId="27" xfId="0" applyFill="1" applyBorder="1" applyAlignment="1">
      <alignment horizontal="left" vertical="top" wrapText="1"/>
    </xf>
    <xf numFmtId="0" fontId="0" fillId="0" borderId="0" xfId="0" applyFill="1" applyBorder="1" applyAlignment="1">
      <alignment horizontal="left" vertical="top" wrapText="1"/>
    </xf>
    <xf numFmtId="0" fontId="0" fillId="0" borderId="28" xfId="0" applyFill="1" applyBorder="1" applyAlignment="1">
      <alignment horizontal="left" vertical="top" wrapText="1"/>
    </xf>
    <xf numFmtId="0" fontId="0" fillId="0" borderId="29" xfId="0" applyFill="1" applyBorder="1" applyAlignment="1">
      <alignment horizontal="left" vertical="top" wrapText="1"/>
    </xf>
    <xf numFmtId="0" fontId="0" fillId="0" borderId="30" xfId="0" applyFill="1" applyBorder="1" applyAlignment="1">
      <alignment horizontal="left" vertical="top" wrapText="1"/>
    </xf>
    <xf numFmtId="0" fontId="0" fillId="0" borderId="31" xfId="0" applyFill="1" applyBorder="1" applyAlignment="1">
      <alignment horizontal="left" vertical="top" wrapText="1"/>
    </xf>
    <xf numFmtId="0" fontId="7" fillId="5" borderId="32"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29" fillId="5" borderId="36" xfId="0" applyFont="1" applyFill="1" applyBorder="1" applyAlignment="1">
      <alignment horizontal="right" vertical="center" wrapText="1"/>
    </xf>
    <xf numFmtId="0" fontId="29" fillId="5" borderId="32" xfId="0" applyFont="1" applyFill="1" applyBorder="1" applyAlignment="1">
      <alignment horizontal="right" vertical="center" wrapText="1"/>
    </xf>
    <xf numFmtId="0" fontId="29" fillId="5" borderId="34" xfId="0" applyFont="1" applyFill="1" applyBorder="1" applyAlignment="1">
      <alignment horizontal="right" vertical="center" wrapText="1"/>
    </xf>
    <xf numFmtId="0" fontId="29" fillId="5" borderId="0" xfId="0" applyFont="1" applyFill="1" applyBorder="1" applyAlignment="1">
      <alignment horizontal="right" vertical="center" wrapText="1"/>
    </xf>
    <xf numFmtId="0" fontId="29" fillId="5" borderId="37" xfId="0" applyFont="1" applyFill="1" applyBorder="1" applyAlignment="1">
      <alignment horizontal="right" vertical="center" wrapText="1"/>
    </xf>
    <xf numFmtId="0" fontId="29" fillId="5" borderId="33" xfId="0" applyFont="1" applyFill="1" applyBorder="1" applyAlignment="1">
      <alignment horizontal="right" vertical="center" wrapText="1"/>
    </xf>
    <xf numFmtId="0" fontId="27" fillId="5" borderId="0" xfId="0" applyFont="1" applyFill="1" applyBorder="1" applyAlignment="1">
      <alignment horizontal="center" vertical="center" wrapText="1"/>
    </xf>
    <xf numFmtId="0" fontId="27" fillId="5" borderId="33" xfId="0" applyFont="1" applyFill="1" applyBorder="1" applyAlignment="1">
      <alignment horizontal="center" vertical="center" wrapText="1"/>
    </xf>
    <xf numFmtId="0" fontId="27" fillId="5" borderId="32" xfId="0" applyFont="1" applyFill="1" applyBorder="1" applyAlignment="1">
      <alignment horizontal="center" vertical="center" wrapText="1"/>
    </xf>
    <xf numFmtId="0" fontId="28" fillId="0" borderId="33" xfId="0" applyFont="1" applyFill="1" applyBorder="1" applyAlignment="1">
      <alignment horizontal="left" vertical="center" wrapText="1"/>
    </xf>
    <xf numFmtId="0" fontId="14" fillId="6" borderId="0" xfId="0" applyFont="1" applyFill="1" applyAlignment="1">
      <alignment horizontal="center" vertical="top" wrapText="1"/>
    </xf>
    <xf numFmtId="0" fontId="0" fillId="6" borderId="0" xfId="0" applyFill="1" applyAlignment="1">
      <alignment horizontal="center" vertical="top" wrapText="1"/>
    </xf>
    <xf numFmtId="0" fontId="33" fillId="0" borderId="33" xfId="0" applyFont="1" applyFill="1" applyBorder="1" applyAlignment="1">
      <alignment horizontal="center" vertical="center" wrapText="1"/>
    </xf>
    <xf numFmtId="3" fontId="29" fillId="5" borderId="36" xfId="0" applyNumberFormat="1" applyFont="1" applyFill="1" applyBorder="1" applyAlignment="1">
      <alignment vertical="center" wrapText="1"/>
    </xf>
    <xf numFmtId="0" fontId="29" fillId="5" borderId="32" xfId="0" applyFont="1" applyFill="1" applyBorder="1" applyAlignment="1">
      <alignment vertical="center" wrapText="1"/>
    </xf>
    <xf numFmtId="0" fontId="29" fillId="5" borderId="34" xfId="0" applyFont="1" applyFill="1" applyBorder="1" applyAlignment="1">
      <alignment vertical="center" wrapText="1"/>
    </xf>
    <xf numFmtId="0" fontId="29" fillId="5" borderId="0" xfId="0" applyFont="1" applyFill="1" applyBorder="1" applyAlignment="1">
      <alignment vertical="center" wrapText="1"/>
    </xf>
    <xf numFmtId="0" fontId="29" fillId="5" borderId="37" xfId="0" applyFont="1" applyFill="1" applyBorder="1" applyAlignment="1">
      <alignment vertical="center" wrapText="1"/>
    </xf>
    <xf numFmtId="0" fontId="29" fillId="5" borderId="33" xfId="0" applyFont="1" applyFill="1" applyBorder="1" applyAlignment="1">
      <alignment vertical="center" wrapText="1"/>
    </xf>
    <xf numFmtId="0" fontId="7" fillId="5" borderId="38" xfId="0" applyFont="1" applyFill="1" applyBorder="1" applyAlignment="1">
      <alignment horizontal="center" vertical="center" wrapText="1"/>
    </xf>
    <xf numFmtId="0" fontId="7" fillId="5" borderId="35" xfId="0" applyFont="1" applyFill="1" applyBorder="1" applyAlignment="1">
      <alignment horizontal="center" vertical="center" wrapText="1"/>
    </xf>
    <xf numFmtId="0" fontId="7" fillId="5" borderId="39" xfId="0" applyFont="1" applyFill="1" applyBorder="1" applyAlignment="1">
      <alignment horizontal="center" vertical="center" wrapText="1"/>
    </xf>
    <xf numFmtId="0" fontId="0" fillId="0" borderId="0" xfId="0" applyFill="1" applyBorder="1" applyAlignment="1">
      <alignment horizontal="left"/>
    </xf>
    <xf numFmtId="0" fontId="0" fillId="0" borderId="0" xfId="0" applyFill="1" applyAlignment="1">
      <alignment horizontal="left" vertical="top" wrapText="1"/>
    </xf>
    <xf numFmtId="0" fontId="7" fillId="0" borderId="0" xfId="0" applyFont="1" applyFill="1" applyAlignment="1">
      <alignment horizontal="left" vertical="top" wrapText="1"/>
    </xf>
    <xf numFmtId="0" fontId="0" fillId="5" borderId="0" xfId="0" applyFill="1" applyAlignment="1">
      <alignment horizontal="left" vertical="top" wrapText="1"/>
    </xf>
    <xf numFmtId="0" fontId="31" fillId="0" borderId="46" xfId="0" applyFont="1" applyFill="1" applyBorder="1" applyAlignment="1">
      <alignment horizontal="center" vertical="center" wrapText="1"/>
    </xf>
    <xf numFmtId="0" fontId="31" fillId="0" borderId="0" xfId="0" applyFont="1" applyFill="1" applyAlignment="1">
      <alignment horizontal="center" vertical="center" wrapText="1"/>
    </xf>
    <xf numFmtId="0" fontId="0" fillId="0" borderId="0" xfId="0" applyFill="1" applyAlignment="1">
      <alignment horizontal="center" vertical="top" wrapText="1"/>
    </xf>
    <xf numFmtId="0" fontId="14" fillId="7" borderId="43" xfId="0" applyFont="1" applyFill="1" applyBorder="1" applyAlignment="1">
      <alignment horizontal="center" vertical="top" wrapText="1"/>
    </xf>
    <xf numFmtId="0" fontId="0" fillId="0" borderId="40" xfId="0" applyFill="1" applyBorder="1" applyAlignment="1">
      <alignment horizontal="left" vertical="top" wrapText="1"/>
    </xf>
    <xf numFmtId="0" fontId="25" fillId="0" borderId="41" xfId="0" applyFont="1" applyFill="1" applyBorder="1" applyAlignment="1">
      <alignment horizontal="left" vertical="top" wrapText="1"/>
    </xf>
    <xf numFmtId="0" fontId="30" fillId="0" borderId="40" xfId="0" applyFont="1" applyFill="1" applyBorder="1" applyAlignment="1">
      <alignment horizontal="left" vertical="top" wrapText="1"/>
    </xf>
    <xf numFmtId="0" fontId="0" fillId="0" borderId="41" xfId="0" applyFill="1" applyBorder="1" applyAlignment="1">
      <alignment horizontal="left" vertical="top" wrapText="1"/>
    </xf>
    <xf numFmtId="0" fontId="14" fillId="7" borderId="42" xfId="0" applyFont="1" applyFill="1" applyBorder="1" applyAlignment="1">
      <alignment horizontal="center" vertical="top" wrapText="1"/>
    </xf>
    <xf numFmtId="0" fontId="14" fillId="7" borderId="44" xfId="0" applyFont="1" applyFill="1" applyBorder="1" applyAlignment="1">
      <alignment horizontal="center" vertical="top" wrapText="1"/>
    </xf>
    <xf numFmtId="0" fontId="14" fillId="7" borderId="45" xfId="0" applyFont="1" applyFill="1" applyBorder="1" applyAlignment="1">
      <alignment horizontal="center" vertical="top" wrapText="1"/>
    </xf>
    <xf numFmtId="0" fontId="9" fillId="0" borderId="0" xfId="0" applyFont="1" applyAlignment="1">
      <alignment horizontal="right"/>
    </xf>
    <xf numFmtId="176" fontId="0" fillId="0" borderId="4" xfId="2" applyNumberFormat="1" applyFont="1" applyBorder="1" applyAlignment="1">
      <alignment horizontal="right"/>
    </xf>
    <xf numFmtId="177" fontId="8" fillId="0" borderId="0" xfId="0" applyNumberFormat="1" applyFont="1" applyAlignment="1">
      <alignment horizontal="right"/>
    </xf>
    <xf numFmtId="177" fontId="10" fillId="0" borderId="4" xfId="3" applyNumberFormat="1" applyFont="1" applyBorder="1" applyAlignment="1">
      <alignment horizontal="right"/>
    </xf>
    <xf numFmtId="0" fontId="18" fillId="3" borderId="5" xfId="3" applyFont="1" applyFill="1" applyBorder="1" applyAlignment="1">
      <alignment horizontal="center"/>
    </xf>
    <xf numFmtId="0" fontId="18" fillId="3" borderId="6" xfId="3" applyFont="1" applyFill="1" applyBorder="1" applyAlignment="1">
      <alignment horizontal="center"/>
    </xf>
    <xf numFmtId="0" fontId="18" fillId="3" borderId="7" xfId="3" applyFont="1" applyFill="1" applyBorder="1" applyAlignment="1">
      <alignment horizontal="center"/>
    </xf>
    <xf numFmtId="177" fontId="18" fillId="3" borderId="6" xfId="3" applyNumberFormat="1" applyFont="1" applyFill="1" applyBorder="1" applyAlignment="1">
      <alignment horizontal="center"/>
    </xf>
    <xf numFmtId="0" fontId="8" fillId="0" borderId="0" xfId="0" applyFont="1" applyAlignment="1">
      <alignment horizontal="right"/>
    </xf>
    <xf numFmtId="177" fontId="0" fillId="0" borderId="4" xfId="0" applyNumberFormat="1" applyBorder="1" applyAlignment="1">
      <alignment horizontal="right"/>
    </xf>
    <xf numFmtId="0" fontId="7" fillId="3" borderId="1" xfId="0" applyFont="1" applyFill="1" applyBorder="1" applyAlignment="1">
      <alignment horizontal="center" vertical="center"/>
    </xf>
    <xf numFmtId="38" fontId="7" fillId="3" borderId="5" xfId="7" applyFont="1" applyFill="1" applyBorder="1" applyAlignment="1">
      <alignment horizontal="center"/>
    </xf>
    <xf numFmtId="38" fontId="7" fillId="3" borderId="6" xfId="7" applyFont="1" applyFill="1" applyBorder="1" applyAlignment="1">
      <alignment horizontal="center"/>
    </xf>
    <xf numFmtId="38" fontId="7" fillId="3" borderId="7" xfId="7" applyFont="1" applyFill="1" applyBorder="1" applyAlignment="1">
      <alignment horizontal="center"/>
    </xf>
    <xf numFmtId="0" fontId="7" fillId="3" borderId="8" xfId="8" applyFont="1" applyFill="1" applyBorder="1" applyAlignment="1">
      <alignment horizontal="center" vertical="center"/>
    </xf>
    <xf numFmtId="0" fontId="7" fillId="3" borderId="23" xfId="8" applyFont="1" applyFill="1" applyBorder="1" applyAlignment="1">
      <alignment horizontal="center" vertical="center"/>
    </xf>
    <xf numFmtId="180" fontId="0" fillId="0" borderId="4" xfId="9" applyNumberFormat="1" applyFont="1" applyBorder="1" applyAlignment="1">
      <alignment horizontal="right"/>
    </xf>
    <xf numFmtId="0" fontId="7" fillId="3" borderId="1" xfId="8" applyFont="1" applyFill="1" applyBorder="1" applyAlignment="1">
      <alignment horizontal="center" vertical="center" wrapText="1"/>
    </xf>
    <xf numFmtId="0" fontId="7" fillId="3" borderId="1" xfId="8" applyFont="1" applyFill="1" applyBorder="1" applyAlignment="1">
      <alignment horizontal="center" vertical="center"/>
    </xf>
    <xf numFmtId="177" fontId="7" fillId="3" borderId="1" xfId="8" applyNumberFormat="1" applyFont="1" applyFill="1" applyBorder="1" applyAlignment="1">
      <alignment horizontal="center" vertical="center"/>
    </xf>
    <xf numFmtId="180" fontId="7" fillId="3" borderId="1" xfId="9" applyNumberFormat="1" applyFont="1" applyFill="1" applyBorder="1" applyAlignment="1">
      <alignment horizontal="center" vertical="center"/>
    </xf>
    <xf numFmtId="0" fontId="22" fillId="0" borderId="0" xfId="8" applyFont="1" applyAlignment="1">
      <alignment horizontal="right" vertical="center"/>
    </xf>
    <xf numFmtId="177" fontId="8" fillId="0" borderId="0" xfId="2" applyNumberFormat="1" applyFont="1" applyAlignment="1">
      <alignment horizontal="right"/>
    </xf>
    <xf numFmtId="0" fontId="0" fillId="0" borderId="4" xfId="2" applyNumberFormat="1" applyFont="1" applyBorder="1" applyAlignment="1">
      <alignment horizontal="right"/>
    </xf>
    <xf numFmtId="177" fontId="8" fillId="0" borderId="0" xfId="2" applyNumberFormat="1" applyFont="1" applyFill="1" applyAlignment="1">
      <alignment horizontal="right"/>
    </xf>
    <xf numFmtId="0" fontId="0" fillId="0" borderId="4" xfId="2" applyNumberFormat="1" applyFont="1" applyFill="1" applyBorder="1" applyAlignment="1">
      <alignment horizontal="right"/>
    </xf>
  </cellXfs>
  <cellStyles count="11">
    <cellStyle name="パーセント 2" xfId="5" xr:uid="{BA57DBDA-E123-4321-87F5-D468BD9A9C14}"/>
    <cellStyle name="パーセント 3" xfId="6" xr:uid="{77C386DB-74FA-4C48-B7B1-2E74C3DB55F8}"/>
    <cellStyle name="パーセント 3 2" xfId="9" xr:uid="{13297339-5196-43BC-986C-E263EE3F7281}"/>
    <cellStyle name="桁区切り" xfId="10" builtinId="6"/>
    <cellStyle name="桁区切り 2" xfId="2" xr:uid="{2847148C-5722-4D34-988C-312868ED508D}"/>
    <cellStyle name="桁区切り 2 2" xfId="4" xr:uid="{05E47E7C-A9EF-4258-BB36-420DB6E7F4EF}"/>
    <cellStyle name="桁区切り 4" xfId="7" xr:uid="{F990079C-B133-44C2-B3C6-B8E2D09AD72B}"/>
    <cellStyle name="標準" xfId="0" builtinId="0"/>
    <cellStyle name="標準 2" xfId="1" xr:uid="{EFF7828F-5506-4379-BDA7-2F2AA21F8A1E}"/>
    <cellStyle name="標準 2 2" xfId="3" xr:uid="{6E15930B-01C7-42C2-8851-A4DA426B6A83}"/>
    <cellStyle name="標準 4" xfId="8" xr:uid="{58178076-7C46-4FF3-ACFC-9D9E1375B819}"/>
  </cellStyles>
  <dxfs count="0"/>
  <tableStyles count="0" defaultTableStyle="TableStyleMedium2" defaultPivotStyle="PivotStyleLight16"/>
  <colors>
    <mruColors>
      <color rgb="FFFDBBF8"/>
      <color rgb="FFFED0FB"/>
      <color rgb="FFFFF3FE"/>
      <color rgb="FFDEFEE9"/>
      <color rgb="FF8BF9B0"/>
      <color rgb="FFD3FDE1"/>
      <color rgb="FFAFFBC8"/>
      <color rgb="FFF0FDFE"/>
      <color rgb="FFB0F6FA"/>
      <color rgb="FF638A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tmp"/><Relationship Id="rId1" Type="http://schemas.openxmlformats.org/officeDocument/2006/relationships/image" Target="../media/image10.tmp"/><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0</xdr:row>
      <xdr:rowOff>201153</xdr:rowOff>
    </xdr:from>
    <xdr:to>
      <xdr:col>3</xdr:col>
      <xdr:colOff>600075</xdr:colOff>
      <xdr:row>3</xdr:row>
      <xdr:rowOff>87993</xdr:rowOff>
    </xdr:to>
    <xdr:pic>
      <xdr:nvPicPr>
        <xdr:cNvPr id="2" name="図 1">
          <a:extLst>
            <a:ext uri="{FF2B5EF4-FFF2-40B4-BE49-F238E27FC236}">
              <a16:creationId xmlns:a16="http://schemas.microsoft.com/office/drawing/2014/main" id="{94268CC5-8F16-496C-BC65-EB381EAFEA5A}"/>
            </a:ext>
          </a:extLst>
        </xdr:cNvPr>
        <xdr:cNvPicPr>
          <a:picLocks noChangeAspect="1"/>
        </xdr:cNvPicPr>
      </xdr:nvPicPr>
      <xdr:blipFill>
        <a:blip xmlns:r="http://schemas.openxmlformats.org/officeDocument/2006/relationships" r:embed="rId1"/>
        <a:stretch>
          <a:fillRect/>
        </a:stretch>
      </xdr:blipFill>
      <xdr:spPr>
        <a:xfrm>
          <a:off x="95251" y="201153"/>
          <a:ext cx="2562224" cy="601215"/>
        </a:xfrm>
        <a:prstGeom prst="rect">
          <a:avLst/>
        </a:prstGeom>
      </xdr:spPr>
    </xdr:pic>
    <xdr:clientData/>
  </xdr:twoCellAnchor>
  <xdr:oneCellAnchor>
    <xdr:from>
      <xdr:col>3</xdr:col>
      <xdr:colOff>125124</xdr:colOff>
      <xdr:row>27</xdr:row>
      <xdr:rowOff>208719</xdr:rowOff>
    </xdr:from>
    <xdr:ext cx="1210589" cy="607282"/>
    <xdr:sp macro="" textlink="">
      <xdr:nvSpPr>
        <xdr:cNvPr id="4" name="テキスト ボックス 3">
          <a:extLst>
            <a:ext uri="{FF2B5EF4-FFF2-40B4-BE49-F238E27FC236}">
              <a16:creationId xmlns:a16="http://schemas.microsoft.com/office/drawing/2014/main" id="{FD8B5356-3B82-4BDB-B255-B577F41DA2E7}"/>
            </a:ext>
          </a:extLst>
        </xdr:cNvPr>
        <xdr:cNvSpPr txBox="1"/>
      </xdr:nvSpPr>
      <xdr:spPr>
        <a:xfrm>
          <a:off x="2175800" y="8265748"/>
          <a:ext cx="1210589" cy="6072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800" b="1"/>
            <a:t>千葉県信用保証協会</a:t>
          </a:r>
          <a:endParaRPr kumimoji="1" lang="en-US" altLang="ja-JP" sz="800" b="1"/>
        </a:p>
        <a:p>
          <a:pPr algn="ctr"/>
          <a:r>
            <a:rPr kumimoji="1" lang="ja-JP" altLang="en-US" sz="800" b="1"/>
            <a:t>イメージキャラクター</a:t>
          </a:r>
          <a:endParaRPr kumimoji="1" lang="en-US" altLang="ja-JP" sz="800" b="1"/>
        </a:p>
        <a:p>
          <a:pPr algn="ctr"/>
          <a:r>
            <a:rPr kumimoji="1" lang="ja-JP" altLang="en-US" sz="800" b="1"/>
            <a:t>「モ～スケ」</a:t>
          </a:r>
        </a:p>
      </xdr:txBody>
    </xdr:sp>
    <xdr:clientData/>
  </xdr:oneCellAnchor>
  <xdr:twoCellAnchor editAs="oneCell">
    <xdr:from>
      <xdr:col>4</xdr:col>
      <xdr:colOff>672352</xdr:colOff>
      <xdr:row>20</xdr:row>
      <xdr:rowOff>246529</xdr:rowOff>
    </xdr:from>
    <xdr:to>
      <xdr:col>7</xdr:col>
      <xdr:colOff>650564</xdr:colOff>
      <xdr:row>30</xdr:row>
      <xdr:rowOff>204369</xdr:rowOff>
    </xdr:to>
    <xdr:pic>
      <xdr:nvPicPr>
        <xdr:cNvPr id="5" name="図 4">
          <a:extLst>
            <a:ext uri="{FF2B5EF4-FFF2-40B4-BE49-F238E27FC236}">
              <a16:creationId xmlns:a16="http://schemas.microsoft.com/office/drawing/2014/main" id="{188A8050-858C-4636-9D87-149862688C4C}"/>
            </a:ext>
          </a:extLst>
        </xdr:cNvPr>
        <xdr:cNvPicPr>
          <a:picLocks noChangeAspect="1"/>
        </xdr:cNvPicPr>
      </xdr:nvPicPr>
      <xdr:blipFill>
        <a:blip xmlns:r="http://schemas.openxmlformats.org/officeDocument/2006/relationships" r:embed="rId2"/>
        <a:stretch>
          <a:fillRect/>
        </a:stretch>
      </xdr:blipFill>
      <xdr:spPr>
        <a:xfrm>
          <a:off x="3406587" y="6185647"/>
          <a:ext cx="2028889" cy="27817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97972</xdr:colOff>
      <xdr:row>1</xdr:row>
      <xdr:rowOff>6803</xdr:rowOff>
    </xdr:from>
    <xdr:to>
      <xdr:col>21</xdr:col>
      <xdr:colOff>201247</xdr:colOff>
      <xdr:row>3</xdr:row>
      <xdr:rowOff>183878</xdr:rowOff>
    </xdr:to>
    <xdr:sp macro="" textlink="">
      <xdr:nvSpPr>
        <xdr:cNvPr id="16" name="スクロール: 横 15">
          <a:extLst>
            <a:ext uri="{FF2B5EF4-FFF2-40B4-BE49-F238E27FC236}">
              <a16:creationId xmlns:a16="http://schemas.microsoft.com/office/drawing/2014/main" id="{AA27EA56-8506-45FE-B363-81D762207F9F}"/>
            </a:ext>
          </a:extLst>
        </xdr:cNvPr>
        <xdr:cNvSpPr/>
      </xdr:nvSpPr>
      <xdr:spPr>
        <a:xfrm>
          <a:off x="97972" y="311603"/>
          <a:ext cx="5904000" cy="720000"/>
        </a:xfrm>
        <a:prstGeom prst="horizontalScroll">
          <a:avLst/>
        </a:prstGeom>
        <a:solidFill>
          <a:srgbClr val="DEFEE9"/>
        </a:solidFill>
        <a:ln>
          <a:solidFill>
            <a:srgbClr val="8BF9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rPr>
            <a:t>関係機関向け解説動画を公開しております</a:t>
          </a:r>
        </a:p>
      </xdr:txBody>
    </xdr:sp>
    <xdr:clientData/>
  </xdr:twoCellAnchor>
  <xdr:twoCellAnchor editAs="oneCell">
    <xdr:from>
      <xdr:col>0</xdr:col>
      <xdr:colOff>107674</xdr:colOff>
      <xdr:row>12</xdr:row>
      <xdr:rowOff>83654</xdr:rowOff>
    </xdr:from>
    <xdr:to>
      <xdr:col>21</xdr:col>
      <xdr:colOff>182217</xdr:colOff>
      <xdr:row>32</xdr:row>
      <xdr:rowOff>212912</xdr:rowOff>
    </xdr:to>
    <xdr:pic>
      <xdr:nvPicPr>
        <xdr:cNvPr id="17" name="図 16">
          <a:extLst>
            <a:ext uri="{FF2B5EF4-FFF2-40B4-BE49-F238E27FC236}">
              <a16:creationId xmlns:a16="http://schemas.microsoft.com/office/drawing/2014/main" id="{19390990-7949-4672-8BE2-C3A4E82B8ED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970" t="34843" r="4507" b="12291"/>
        <a:stretch/>
      </xdr:blipFill>
      <xdr:spPr bwMode="auto">
        <a:xfrm>
          <a:off x="107674" y="3052826"/>
          <a:ext cx="5868371" cy="4950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145678</xdr:colOff>
      <xdr:row>33</xdr:row>
      <xdr:rowOff>57633</xdr:rowOff>
    </xdr:from>
    <xdr:to>
      <xdr:col>21</xdr:col>
      <xdr:colOff>163287</xdr:colOff>
      <xdr:row>37</xdr:row>
      <xdr:rowOff>200402</xdr:rowOff>
    </xdr:to>
    <xdr:pic>
      <xdr:nvPicPr>
        <xdr:cNvPr id="18" name="図 17">
          <a:extLst>
            <a:ext uri="{FF2B5EF4-FFF2-40B4-BE49-F238E27FC236}">
              <a16:creationId xmlns:a16="http://schemas.microsoft.com/office/drawing/2014/main" id="{63451741-19C2-4923-BCEF-395DFF5E88DA}"/>
            </a:ext>
          </a:extLst>
        </xdr:cNvPr>
        <xdr:cNvPicPr>
          <a:picLocks noChangeAspect="1"/>
        </xdr:cNvPicPr>
      </xdr:nvPicPr>
      <xdr:blipFill>
        <a:blip xmlns:r="http://schemas.openxmlformats.org/officeDocument/2006/relationships" r:embed="rId2"/>
        <a:stretch>
          <a:fillRect/>
        </a:stretch>
      </xdr:blipFill>
      <xdr:spPr>
        <a:xfrm>
          <a:off x="5188325" y="8036221"/>
          <a:ext cx="858050" cy="10840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1</xdr:row>
      <xdr:rowOff>10991</xdr:rowOff>
    </xdr:from>
    <xdr:to>
      <xdr:col>21</xdr:col>
      <xdr:colOff>198525</xdr:colOff>
      <xdr:row>3</xdr:row>
      <xdr:rowOff>181472</xdr:rowOff>
    </xdr:to>
    <xdr:sp macro="" textlink="">
      <xdr:nvSpPr>
        <xdr:cNvPr id="4" name="スクロール: 横 3">
          <a:extLst>
            <a:ext uri="{FF2B5EF4-FFF2-40B4-BE49-F238E27FC236}">
              <a16:creationId xmlns:a16="http://schemas.microsoft.com/office/drawing/2014/main" id="{5835CF65-DF0C-4EEC-BDC6-4FC08B3E1A54}"/>
            </a:ext>
          </a:extLst>
        </xdr:cNvPr>
        <xdr:cNvSpPr/>
      </xdr:nvSpPr>
      <xdr:spPr>
        <a:xfrm>
          <a:off x="95250" y="318722"/>
          <a:ext cx="5950160" cy="720000"/>
        </a:xfrm>
        <a:prstGeom prst="horizontalScroll">
          <a:avLst/>
        </a:prstGeom>
        <a:solidFill>
          <a:schemeClr val="accent1">
            <a:lumMod val="20000"/>
            <a:lumOff val="8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200" b="1">
              <a:solidFill>
                <a:schemeClr val="tx1"/>
              </a:solidFill>
              <a:effectLst/>
              <a:latin typeface="+mn-lt"/>
              <a:ea typeface="+mn-ea"/>
              <a:cs typeface="+mn-cs"/>
            </a:rPr>
            <a:t>千葉県信用保証協会イメージキャラクター「モ～スケ」が誕生しました！</a:t>
          </a:r>
          <a:endParaRPr lang="ja-JP" altLang="ja-JP" sz="1400">
            <a:solidFill>
              <a:schemeClr val="tx1"/>
            </a:solidFill>
            <a:effectLst/>
          </a:endParaRPr>
        </a:p>
      </xdr:txBody>
    </xdr:sp>
    <xdr:clientData/>
  </xdr:twoCellAnchor>
  <xdr:twoCellAnchor editAs="oneCell">
    <xdr:from>
      <xdr:col>1</xdr:col>
      <xdr:colOff>99380</xdr:colOff>
      <xdr:row>20</xdr:row>
      <xdr:rowOff>12815</xdr:rowOff>
    </xdr:from>
    <xdr:to>
      <xdr:col>20</xdr:col>
      <xdr:colOff>182216</xdr:colOff>
      <xdr:row>35</xdr:row>
      <xdr:rowOff>231910</xdr:rowOff>
    </xdr:to>
    <xdr:pic>
      <xdr:nvPicPr>
        <xdr:cNvPr id="22" name="図 21">
          <a:extLst>
            <a:ext uri="{FF2B5EF4-FFF2-40B4-BE49-F238E27FC236}">
              <a16:creationId xmlns:a16="http://schemas.microsoft.com/office/drawing/2014/main" id="{CBA0EAB4-E6A5-4430-A5C8-EF78D8937EE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4071"/>
        <a:stretch/>
      </xdr:blipFill>
      <xdr:spPr bwMode="auto">
        <a:xfrm>
          <a:off x="372706" y="4965815"/>
          <a:ext cx="5276032" cy="3871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118241</xdr:colOff>
      <xdr:row>1</xdr:row>
      <xdr:rowOff>13137</xdr:rowOff>
    </xdr:from>
    <xdr:to>
      <xdr:col>21</xdr:col>
      <xdr:colOff>167536</xdr:colOff>
      <xdr:row>3</xdr:row>
      <xdr:rowOff>191614</xdr:rowOff>
    </xdr:to>
    <xdr:sp macro="" textlink="">
      <xdr:nvSpPr>
        <xdr:cNvPr id="5" name="スクロール: 横 4">
          <a:extLst>
            <a:ext uri="{FF2B5EF4-FFF2-40B4-BE49-F238E27FC236}">
              <a16:creationId xmlns:a16="http://schemas.microsoft.com/office/drawing/2014/main" id="{142B5141-F5FD-42F5-BEE6-A57FE1DAE667}"/>
            </a:ext>
          </a:extLst>
        </xdr:cNvPr>
        <xdr:cNvSpPr/>
      </xdr:nvSpPr>
      <xdr:spPr>
        <a:xfrm>
          <a:off x="118241" y="315309"/>
          <a:ext cx="5843123" cy="717133"/>
        </a:xfrm>
        <a:prstGeom prst="horizontalScroll">
          <a:avLst/>
        </a:prstGeom>
        <a:solidFill>
          <a:schemeClr val="accent1">
            <a:lumMod val="20000"/>
            <a:lumOff val="8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200" b="1">
              <a:solidFill>
                <a:schemeClr val="tx1"/>
              </a:solidFill>
              <a:effectLst/>
              <a:latin typeface="+mn-lt"/>
              <a:ea typeface="+mn-ea"/>
              <a:cs typeface="+mn-cs"/>
            </a:rPr>
            <a:t>令和８年度経営計画を公表しました</a:t>
          </a:r>
          <a:endParaRPr lang="ja-JP" altLang="ja-JP" sz="1400">
            <a:solidFill>
              <a:schemeClr val="tx1"/>
            </a:solidFill>
            <a:effectLst/>
          </a:endParaRPr>
        </a:p>
      </xdr:txBody>
    </xdr:sp>
    <xdr:clientData/>
  </xdr:twoCellAnchor>
  <xdr:twoCellAnchor>
    <xdr:from>
      <xdr:col>15</xdr:col>
      <xdr:colOff>153458</xdr:colOff>
      <xdr:row>5</xdr:row>
      <xdr:rowOff>65942</xdr:rowOff>
    </xdr:from>
    <xdr:to>
      <xdr:col>16</xdr:col>
      <xdr:colOff>161311</xdr:colOff>
      <xdr:row>6</xdr:row>
      <xdr:rowOff>154618</xdr:rowOff>
    </xdr:to>
    <xdr:sp macro="" textlink="">
      <xdr:nvSpPr>
        <xdr:cNvPr id="6" name="二等辺三角形 5">
          <a:extLst>
            <a:ext uri="{FF2B5EF4-FFF2-40B4-BE49-F238E27FC236}">
              <a16:creationId xmlns:a16="http://schemas.microsoft.com/office/drawing/2014/main" id="{1942617A-CAC9-4AF7-BE9C-67B7154C5328}"/>
            </a:ext>
          </a:extLst>
        </xdr:cNvPr>
        <xdr:cNvSpPr>
          <a:spLocks/>
        </xdr:cNvSpPr>
      </xdr:nvSpPr>
      <xdr:spPr>
        <a:xfrm rot="5400000">
          <a:off x="4337664" y="1395030"/>
          <a:ext cx="324000" cy="288000"/>
        </a:xfrm>
        <a:prstGeom prst="triangl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269385</xdr:colOff>
      <xdr:row>27</xdr:row>
      <xdr:rowOff>40655</xdr:rowOff>
    </xdr:from>
    <xdr:to>
      <xdr:col>16</xdr:col>
      <xdr:colOff>152865</xdr:colOff>
      <xdr:row>30</xdr:row>
      <xdr:rowOff>3697</xdr:rowOff>
    </xdr:to>
    <xdr:pic>
      <xdr:nvPicPr>
        <xdr:cNvPr id="7" name="図 6">
          <a:extLst>
            <a:ext uri="{FF2B5EF4-FFF2-40B4-BE49-F238E27FC236}">
              <a16:creationId xmlns:a16="http://schemas.microsoft.com/office/drawing/2014/main" id="{8369BE6A-A65F-441F-A02C-4F66894351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0310" y="6622430"/>
          <a:ext cx="712155" cy="705992"/>
        </a:xfrm>
        <a:prstGeom prst="rect">
          <a:avLst/>
        </a:prstGeom>
        <a:ln>
          <a:solidFill>
            <a:schemeClr val="tx1"/>
          </a:solidFill>
        </a:ln>
      </xdr:spPr>
    </xdr:pic>
    <xdr:clientData/>
  </xdr:twoCellAnchor>
  <xdr:twoCellAnchor>
    <xdr:from>
      <xdr:col>13</xdr:col>
      <xdr:colOff>26734</xdr:colOff>
      <xdr:row>25</xdr:row>
      <xdr:rowOff>216913</xdr:rowOff>
    </xdr:from>
    <xdr:to>
      <xdr:col>17</xdr:col>
      <xdr:colOff>220435</xdr:colOff>
      <xdr:row>27</xdr:row>
      <xdr:rowOff>21754</xdr:rowOff>
    </xdr:to>
    <xdr:sp macro="" textlink="">
      <xdr:nvSpPr>
        <xdr:cNvPr id="8" name="テキスト ボックス 19">
          <a:extLst>
            <a:ext uri="{FF2B5EF4-FFF2-40B4-BE49-F238E27FC236}">
              <a16:creationId xmlns:a16="http://schemas.microsoft.com/office/drawing/2014/main" id="{DAD6EFDB-E2C8-4FFE-B9C8-4E00E8A98805}"/>
            </a:ext>
          </a:extLst>
        </xdr:cNvPr>
        <xdr:cNvSpPr txBox="1"/>
      </xdr:nvSpPr>
      <xdr:spPr>
        <a:xfrm>
          <a:off x="3617659" y="6303388"/>
          <a:ext cx="1298601" cy="30014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1000" b="1"/>
            <a:t>【</a:t>
          </a:r>
          <a:r>
            <a:rPr kumimoji="1" lang="ja-JP" altLang="en-US" sz="1000" b="1"/>
            <a:t>基本経営計画</a:t>
          </a:r>
          <a:r>
            <a:rPr kumimoji="1" lang="en-US" altLang="ja-JP" sz="1000" b="1"/>
            <a:t>】</a:t>
          </a:r>
        </a:p>
      </xdr:txBody>
    </xdr:sp>
    <xdr:clientData/>
  </xdr:twoCellAnchor>
  <xdr:twoCellAnchor>
    <xdr:from>
      <xdr:col>16</xdr:col>
      <xdr:colOff>245095</xdr:colOff>
      <xdr:row>25</xdr:row>
      <xdr:rowOff>218275</xdr:rowOff>
    </xdr:from>
    <xdr:to>
      <xdr:col>21</xdr:col>
      <xdr:colOff>194582</xdr:colOff>
      <xdr:row>27</xdr:row>
      <xdr:rowOff>10869</xdr:rowOff>
    </xdr:to>
    <xdr:sp macro="" textlink="">
      <xdr:nvSpPr>
        <xdr:cNvPr id="9" name="テキスト ボックス 18">
          <a:extLst>
            <a:ext uri="{FF2B5EF4-FFF2-40B4-BE49-F238E27FC236}">
              <a16:creationId xmlns:a16="http://schemas.microsoft.com/office/drawing/2014/main" id="{C2680B2D-DC78-4EB5-A03B-182047228D81}"/>
            </a:ext>
          </a:extLst>
        </xdr:cNvPr>
        <xdr:cNvSpPr txBox="1"/>
      </xdr:nvSpPr>
      <xdr:spPr>
        <a:xfrm>
          <a:off x="4664695" y="6304750"/>
          <a:ext cx="1330612" cy="28789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1000" b="1"/>
            <a:t>【</a:t>
          </a:r>
          <a:r>
            <a:rPr kumimoji="1" lang="ja-JP" altLang="en-US" sz="1000" b="1"/>
            <a:t>中期事業計画</a:t>
          </a:r>
          <a:r>
            <a:rPr kumimoji="1" lang="en-US" altLang="ja-JP" sz="1000" b="1"/>
            <a:t>】</a:t>
          </a:r>
        </a:p>
      </xdr:txBody>
    </xdr:sp>
    <xdr:clientData/>
  </xdr:twoCellAnchor>
  <xdr:twoCellAnchor editAs="oneCell">
    <xdr:from>
      <xdr:col>17</xdr:col>
      <xdr:colOff>210758</xdr:colOff>
      <xdr:row>27</xdr:row>
      <xdr:rowOff>34945</xdr:rowOff>
    </xdr:from>
    <xdr:to>
      <xdr:col>20</xdr:col>
      <xdr:colOff>94239</xdr:colOff>
      <xdr:row>29</xdr:row>
      <xdr:rowOff>243957</xdr:rowOff>
    </xdr:to>
    <xdr:pic>
      <xdr:nvPicPr>
        <xdr:cNvPr id="10" name="図 9">
          <a:extLst>
            <a:ext uri="{FF2B5EF4-FFF2-40B4-BE49-F238E27FC236}">
              <a16:creationId xmlns:a16="http://schemas.microsoft.com/office/drawing/2014/main" id="{46505D58-9E54-476C-8269-43928AB27A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06583" y="6616720"/>
          <a:ext cx="712156" cy="704312"/>
        </a:xfrm>
        <a:prstGeom prst="rect">
          <a:avLst/>
        </a:prstGeom>
        <a:ln>
          <a:solidFill>
            <a:schemeClr val="tx1"/>
          </a:solidFill>
        </a:ln>
      </xdr:spPr>
    </xdr:pic>
    <xdr:clientData/>
  </xdr:twoCellAnchor>
  <xdr:twoCellAnchor editAs="oneCell">
    <xdr:from>
      <xdr:col>1</xdr:col>
      <xdr:colOff>235324</xdr:colOff>
      <xdr:row>23</xdr:row>
      <xdr:rowOff>11206</xdr:rowOff>
    </xdr:from>
    <xdr:to>
      <xdr:col>12</xdr:col>
      <xdr:colOff>9418</xdr:colOff>
      <xdr:row>37</xdr:row>
      <xdr:rowOff>83887</xdr:rowOff>
    </xdr:to>
    <xdr:pic>
      <xdr:nvPicPr>
        <xdr:cNvPr id="12" name="図 11">
          <a:extLst>
            <a:ext uri="{FF2B5EF4-FFF2-40B4-BE49-F238E27FC236}">
              <a16:creationId xmlns:a16="http://schemas.microsoft.com/office/drawing/2014/main" id="{FDEFDE08-064F-42CB-9B96-365CBCD320FF}"/>
            </a:ext>
          </a:extLst>
        </xdr:cNvPr>
        <xdr:cNvPicPr>
          <a:picLocks noChangeAspect="1"/>
        </xdr:cNvPicPr>
      </xdr:nvPicPr>
      <xdr:blipFill>
        <a:blip xmlns:r="http://schemas.openxmlformats.org/officeDocument/2006/relationships" r:embed="rId3"/>
        <a:stretch>
          <a:fillRect/>
        </a:stretch>
      </xdr:blipFill>
      <xdr:spPr>
        <a:xfrm>
          <a:off x="515471" y="5558118"/>
          <a:ext cx="2855712" cy="3434445"/>
        </a:xfrm>
        <a:prstGeom prst="rect">
          <a:avLst/>
        </a:prstGeom>
      </xdr:spPr>
    </xdr:pic>
    <xdr:clientData/>
  </xdr:twoCellAnchor>
  <xdr:twoCellAnchor editAs="oneCell">
    <xdr:from>
      <xdr:col>17</xdr:col>
      <xdr:colOff>49696</xdr:colOff>
      <xdr:row>4</xdr:row>
      <xdr:rowOff>132520</xdr:rowOff>
    </xdr:from>
    <xdr:to>
      <xdr:col>19</xdr:col>
      <xdr:colOff>208643</xdr:colOff>
      <xdr:row>7</xdr:row>
      <xdr:rowOff>117533</xdr:rowOff>
    </xdr:to>
    <xdr:pic>
      <xdr:nvPicPr>
        <xdr:cNvPr id="15" name="図 14">
          <a:extLst>
            <a:ext uri="{FF2B5EF4-FFF2-40B4-BE49-F238E27FC236}">
              <a16:creationId xmlns:a16="http://schemas.microsoft.com/office/drawing/2014/main" id="{269B77EC-E830-4A39-ADBB-3196D5EC8A6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96239" y="1225824"/>
          <a:ext cx="705600" cy="705600"/>
        </a:xfrm>
        <a:prstGeom prst="rect">
          <a:avLst/>
        </a:prstGeom>
        <a:ln>
          <a:solidFill>
            <a:schemeClr val="tx1"/>
          </a:solid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1</xdr:row>
      <xdr:rowOff>10991</xdr:rowOff>
    </xdr:from>
    <xdr:to>
      <xdr:col>21</xdr:col>
      <xdr:colOff>198525</xdr:colOff>
      <xdr:row>3</xdr:row>
      <xdr:rowOff>181472</xdr:rowOff>
    </xdr:to>
    <xdr:sp macro="" textlink="">
      <xdr:nvSpPr>
        <xdr:cNvPr id="2" name="スクロール: 横 1">
          <a:extLst>
            <a:ext uri="{FF2B5EF4-FFF2-40B4-BE49-F238E27FC236}">
              <a16:creationId xmlns:a16="http://schemas.microsoft.com/office/drawing/2014/main" id="{E0E5AC5E-8BC0-4E97-8C13-D78AF1FBCE1C}"/>
            </a:ext>
          </a:extLst>
        </xdr:cNvPr>
        <xdr:cNvSpPr/>
      </xdr:nvSpPr>
      <xdr:spPr>
        <a:xfrm>
          <a:off x="95250" y="315791"/>
          <a:ext cx="5904000" cy="713406"/>
        </a:xfrm>
        <a:prstGeom prst="horizontalScroll">
          <a:avLst/>
        </a:prstGeom>
        <a:solidFill>
          <a:schemeClr val="accent1">
            <a:lumMod val="20000"/>
            <a:lumOff val="8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200" b="1">
              <a:solidFill>
                <a:schemeClr val="tx1"/>
              </a:solidFill>
              <a:effectLst/>
              <a:latin typeface="+mn-lt"/>
              <a:ea typeface="+mn-ea"/>
              <a:cs typeface="+mn-cs"/>
            </a:rPr>
            <a:t>不正利用防止にかかるお願い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77647</xdr:colOff>
      <xdr:row>19</xdr:row>
      <xdr:rowOff>3740</xdr:rowOff>
    </xdr:from>
    <xdr:to>
      <xdr:col>11</xdr:col>
      <xdr:colOff>1558</xdr:colOff>
      <xdr:row>35</xdr:row>
      <xdr:rowOff>44883</xdr:rowOff>
    </xdr:to>
    <xdr:pic>
      <xdr:nvPicPr>
        <xdr:cNvPr id="8" name="図 7">
          <a:extLst>
            <a:ext uri="{FF2B5EF4-FFF2-40B4-BE49-F238E27FC236}">
              <a16:creationId xmlns:a16="http://schemas.microsoft.com/office/drawing/2014/main" id="{7A1B269D-93C6-42A5-B070-E9B3DDDC3A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233" y="4684597"/>
          <a:ext cx="2699768" cy="3938229"/>
        </a:xfrm>
        <a:prstGeom prst="rect">
          <a:avLst/>
        </a:prstGeom>
      </xdr:spPr>
    </xdr:pic>
    <xdr:clientData/>
  </xdr:twoCellAnchor>
  <xdr:twoCellAnchor editAs="oneCell">
    <xdr:from>
      <xdr:col>11</xdr:col>
      <xdr:colOff>6256</xdr:colOff>
      <xdr:row>19</xdr:row>
      <xdr:rowOff>5762</xdr:rowOff>
    </xdr:from>
    <xdr:to>
      <xdr:col>20</xdr:col>
      <xdr:colOff>195970</xdr:colOff>
      <xdr:row>35</xdr:row>
      <xdr:rowOff>46905</xdr:rowOff>
    </xdr:to>
    <xdr:pic>
      <xdr:nvPicPr>
        <xdr:cNvPr id="10" name="図 9">
          <a:extLst>
            <a:ext uri="{FF2B5EF4-FFF2-40B4-BE49-F238E27FC236}">
              <a16:creationId xmlns:a16="http://schemas.microsoft.com/office/drawing/2014/main" id="{B71BE86F-659F-4442-830C-D5908AABF92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71"/>
        <a:stretch/>
      </xdr:blipFill>
      <xdr:spPr>
        <a:xfrm>
          <a:off x="3059699" y="4686619"/>
          <a:ext cx="2687985" cy="3938229"/>
        </a:xfrm>
        <a:prstGeom prst="rect">
          <a:avLst/>
        </a:prstGeom>
      </xdr:spPr>
    </xdr:pic>
    <xdr:clientData/>
  </xdr:twoCellAnchor>
  <xdr:twoCellAnchor>
    <xdr:from>
      <xdr:col>0</xdr:col>
      <xdr:colOff>82822</xdr:colOff>
      <xdr:row>1</xdr:row>
      <xdr:rowOff>0</xdr:rowOff>
    </xdr:from>
    <xdr:to>
      <xdr:col>21</xdr:col>
      <xdr:colOff>186097</xdr:colOff>
      <xdr:row>3</xdr:row>
      <xdr:rowOff>170481</xdr:rowOff>
    </xdr:to>
    <xdr:sp macro="" textlink="">
      <xdr:nvSpPr>
        <xdr:cNvPr id="11" name="スクロール: 横 10">
          <a:extLst>
            <a:ext uri="{FF2B5EF4-FFF2-40B4-BE49-F238E27FC236}">
              <a16:creationId xmlns:a16="http://schemas.microsoft.com/office/drawing/2014/main" id="{CB8CB4EA-5131-4EB3-B6A8-A74CD9011F0F}"/>
            </a:ext>
          </a:extLst>
        </xdr:cNvPr>
        <xdr:cNvSpPr/>
      </xdr:nvSpPr>
      <xdr:spPr>
        <a:xfrm>
          <a:off x="82822" y="306457"/>
          <a:ext cx="5843123" cy="717133"/>
        </a:xfrm>
        <a:prstGeom prst="horizontalScroll">
          <a:avLst/>
        </a:prstGeom>
        <a:solidFill>
          <a:srgbClr val="FFF3FE"/>
        </a:solidFill>
        <a:ln>
          <a:solidFill>
            <a:srgbClr val="FDBBF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200" b="1">
              <a:solidFill>
                <a:schemeClr val="tx1"/>
              </a:solidFill>
              <a:effectLst/>
              <a:latin typeface="+mn-lt"/>
              <a:ea typeface="+mn-ea"/>
              <a:cs typeface="+mn-cs"/>
            </a:rPr>
            <a:t>創業セミナーの募集を開始しました</a:t>
          </a:r>
        </a:p>
      </xdr:txBody>
    </xdr:sp>
    <xdr:clientData/>
  </xdr:twoCellAnchor>
  <xdr:twoCellAnchor editAs="oneCell">
    <xdr:from>
      <xdr:col>18</xdr:col>
      <xdr:colOff>52552</xdr:colOff>
      <xdr:row>16</xdr:row>
      <xdr:rowOff>19707</xdr:rowOff>
    </xdr:from>
    <xdr:to>
      <xdr:col>19</xdr:col>
      <xdr:colOff>214470</xdr:colOff>
      <xdr:row>17</xdr:row>
      <xdr:rowOff>215224</xdr:rowOff>
    </xdr:to>
    <xdr:pic>
      <xdr:nvPicPr>
        <xdr:cNvPr id="13" name="図 12">
          <a:extLst>
            <a:ext uri="{FF2B5EF4-FFF2-40B4-BE49-F238E27FC236}">
              <a16:creationId xmlns:a16="http://schemas.microsoft.com/office/drawing/2014/main" id="{CC608BE8-6E87-4749-A6E4-AD119F0B0FD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018690" y="3934810"/>
          <a:ext cx="437814" cy="432000"/>
        </a:xfrm>
        <a:prstGeom prst="rect">
          <a:avLst/>
        </a:prstGeom>
        <a:ln>
          <a:solidFill>
            <a:schemeClr val="tx1"/>
          </a:solidFill>
        </a:ln>
      </xdr:spPr>
    </xdr:pic>
    <xdr:clientData/>
  </xdr:twoCellAnchor>
  <xdr:twoCellAnchor editAs="oneCell">
    <xdr:from>
      <xdr:col>18</xdr:col>
      <xdr:colOff>59120</xdr:colOff>
      <xdr:row>13</xdr:row>
      <xdr:rowOff>19707</xdr:rowOff>
    </xdr:from>
    <xdr:to>
      <xdr:col>19</xdr:col>
      <xdr:colOff>219069</xdr:colOff>
      <xdr:row>14</xdr:row>
      <xdr:rowOff>215224</xdr:rowOff>
    </xdr:to>
    <xdr:pic>
      <xdr:nvPicPr>
        <xdr:cNvPr id="15" name="図 14">
          <a:extLst>
            <a:ext uri="{FF2B5EF4-FFF2-40B4-BE49-F238E27FC236}">
              <a16:creationId xmlns:a16="http://schemas.microsoft.com/office/drawing/2014/main" id="{EA2143C8-CF6B-40F1-B6B4-BF7F1072197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25258" y="3225362"/>
          <a:ext cx="435845" cy="432000"/>
        </a:xfrm>
        <a:prstGeom prst="rect">
          <a:avLst/>
        </a:prstGeom>
        <a:ln>
          <a:solidFill>
            <a:schemeClr val="tx1"/>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6651E-55A0-47A2-A149-075B5142612D}">
  <dimension ref="A1:H28"/>
  <sheetViews>
    <sheetView tabSelected="1" view="pageBreakPreview" zoomScale="85" zoomScaleNormal="100" zoomScaleSheetLayoutView="85" workbookViewId="0">
      <selection activeCell="L25" sqref="L25"/>
    </sheetView>
  </sheetViews>
  <sheetFormatPr defaultRowHeight="18.75" x14ac:dyDescent="0.4"/>
  <sheetData>
    <row r="1" spans="1:8" x14ac:dyDescent="0.4">
      <c r="A1" s="2"/>
      <c r="B1" s="2"/>
      <c r="C1" s="2"/>
      <c r="D1" s="2"/>
      <c r="E1" s="2"/>
      <c r="F1" s="2"/>
      <c r="G1" s="2"/>
      <c r="H1" s="2"/>
    </row>
    <row r="2" spans="1:8" x14ac:dyDescent="0.4">
      <c r="A2" s="2"/>
      <c r="B2" s="2"/>
      <c r="C2" s="2"/>
      <c r="D2" s="2"/>
      <c r="E2" s="2"/>
      <c r="F2" s="2"/>
      <c r="G2" s="2"/>
      <c r="H2" s="2"/>
    </row>
    <row r="3" spans="1:8" x14ac:dyDescent="0.4">
      <c r="A3" s="2"/>
      <c r="B3" s="2"/>
      <c r="C3" s="2"/>
      <c r="D3" s="2"/>
      <c r="E3" s="2"/>
      <c r="F3" s="2"/>
      <c r="G3" s="2"/>
      <c r="H3" s="2"/>
    </row>
    <row r="4" spans="1:8" x14ac:dyDescent="0.4">
      <c r="A4" s="2"/>
      <c r="B4" s="2"/>
      <c r="C4" s="2"/>
      <c r="D4" s="2"/>
      <c r="E4" s="2"/>
      <c r="F4" s="2"/>
      <c r="G4" s="2"/>
      <c r="H4" s="2"/>
    </row>
    <row r="5" spans="1:8" ht="51.75" customHeight="1" x14ac:dyDescent="0.4">
      <c r="A5" s="295" t="s">
        <v>384</v>
      </c>
      <c r="B5" s="295"/>
      <c r="C5" s="295"/>
      <c r="D5" s="295"/>
      <c r="E5" s="295"/>
      <c r="F5" s="295"/>
      <c r="G5" s="295"/>
      <c r="H5" s="295"/>
    </row>
    <row r="6" spans="1:8" x14ac:dyDescent="0.4">
      <c r="A6" s="2"/>
      <c r="B6" s="2"/>
      <c r="C6" s="2"/>
      <c r="D6" s="2"/>
      <c r="E6" s="2"/>
      <c r="F6" s="2"/>
      <c r="G6" s="2"/>
      <c r="H6" s="2"/>
    </row>
    <row r="7" spans="1:8" x14ac:dyDescent="0.4">
      <c r="A7" s="2"/>
      <c r="B7" s="2"/>
      <c r="C7" s="2"/>
      <c r="D7" s="2"/>
      <c r="E7" s="2"/>
      <c r="F7" s="2"/>
      <c r="G7" s="2"/>
      <c r="H7" s="2"/>
    </row>
    <row r="8" spans="1:8" x14ac:dyDescent="0.4">
      <c r="A8" s="2"/>
      <c r="B8" s="2"/>
      <c r="C8" s="2"/>
      <c r="D8" s="2"/>
      <c r="E8" s="2"/>
      <c r="F8" s="2"/>
      <c r="G8" s="2"/>
      <c r="H8" s="2"/>
    </row>
    <row r="9" spans="1:8" ht="24" x14ac:dyDescent="0.5">
      <c r="A9" s="2"/>
      <c r="B9" s="3" t="s">
        <v>393</v>
      </c>
      <c r="C9" s="2"/>
      <c r="D9" s="2"/>
      <c r="E9" s="2"/>
      <c r="F9" s="2"/>
      <c r="G9" s="2"/>
      <c r="H9" s="2"/>
    </row>
    <row r="10" spans="1:8" ht="24" x14ac:dyDescent="0.5">
      <c r="A10" s="2"/>
      <c r="B10" s="3"/>
      <c r="C10" s="2"/>
      <c r="D10" s="2"/>
      <c r="E10" s="2"/>
      <c r="F10" s="2"/>
      <c r="G10" s="2"/>
      <c r="H10" s="2"/>
    </row>
    <row r="11" spans="1:8" ht="24" x14ac:dyDescent="0.5">
      <c r="A11" s="2"/>
      <c r="B11" s="3" t="s">
        <v>0</v>
      </c>
      <c r="C11" s="3"/>
      <c r="D11" s="3"/>
      <c r="E11" s="3"/>
      <c r="F11" s="3"/>
      <c r="G11" s="3"/>
      <c r="H11" s="2"/>
    </row>
    <row r="12" spans="1:8" ht="24" x14ac:dyDescent="0.5">
      <c r="A12" s="2"/>
      <c r="B12" s="3"/>
      <c r="C12" s="3"/>
      <c r="D12" s="3"/>
      <c r="E12" s="3"/>
      <c r="F12" s="3"/>
      <c r="G12" s="3"/>
      <c r="H12" s="2"/>
    </row>
    <row r="13" spans="1:8" ht="24" x14ac:dyDescent="0.5">
      <c r="A13" s="2"/>
      <c r="B13" s="3" t="s">
        <v>1</v>
      </c>
      <c r="C13" s="3"/>
      <c r="D13" s="3"/>
      <c r="E13" s="3"/>
      <c r="F13" s="3"/>
      <c r="G13" s="3"/>
      <c r="H13" s="2"/>
    </row>
    <row r="14" spans="1:8" ht="24" x14ac:dyDescent="0.5">
      <c r="A14" s="2"/>
      <c r="B14" s="3"/>
      <c r="C14" s="3"/>
      <c r="D14" s="3"/>
      <c r="E14" s="3"/>
      <c r="F14" s="3"/>
      <c r="G14" s="3"/>
      <c r="H14" s="2"/>
    </row>
    <row r="15" spans="1:8" ht="24" x14ac:dyDescent="0.5">
      <c r="A15" s="2"/>
      <c r="B15" s="3" t="s">
        <v>2</v>
      </c>
      <c r="C15" s="3"/>
      <c r="D15" s="3"/>
      <c r="E15" s="3"/>
      <c r="F15" s="3"/>
      <c r="G15" s="3"/>
      <c r="H15" s="2"/>
    </row>
    <row r="16" spans="1:8" ht="24" x14ac:dyDescent="0.5">
      <c r="A16" s="2"/>
      <c r="B16" s="3"/>
      <c r="C16" s="3"/>
      <c r="D16" s="3"/>
      <c r="E16" s="3"/>
      <c r="F16" s="3"/>
      <c r="G16" s="3"/>
      <c r="H16" s="2"/>
    </row>
    <row r="17" spans="1:8" ht="24" x14ac:dyDescent="0.5">
      <c r="A17" s="2"/>
      <c r="B17" s="3" t="s">
        <v>3</v>
      </c>
      <c r="C17" s="3"/>
      <c r="D17" s="3"/>
      <c r="E17" s="3"/>
      <c r="F17" s="3"/>
      <c r="G17" s="3"/>
      <c r="H17" s="2"/>
    </row>
    <row r="18" spans="1:8" ht="24" x14ac:dyDescent="0.5">
      <c r="A18" s="2"/>
      <c r="B18" s="3"/>
      <c r="C18" s="3"/>
      <c r="D18" s="3"/>
      <c r="E18" s="3"/>
      <c r="F18" s="3"/>
      <c r="G18" s="3"/>
      <c r="H18" s="2"/>
    </row>
    <row r="19" spans="1:8" ht="24" x14ac:dyDescent="0.5">
      <c r="A19" s="2"/>
      <c r="B19" s="3" t="s">
        <v>4</v>
      </c>
      <c r="C19" s="3"/>
      <c r="D19" s="3"/>
      <c r="E19" s="3"/>
      <c r="F19" s="3"/>
      <c r="G19" s="3"/>
      <c r="H19" s="2"/>
    </row>
    <row r="20" spans="1:8" ht="24" x14ac:dyDescent="0.5">
      <c r="A20" s="2"/>
      <c r="B20" s="3"/>
      <c r="C20" s="3"/>
      <c r="D20" s="3"/>
      <c r="E20" s="3"/>
      <c r="F20" s="3"/>
      <c r="G20" s="3"/>
      <c r="H20" s="2"/>
    </row>
    <row r="21" spans="1:8" ht="24" x14ac:dyDescent="0.5">
      <c r="A21" s="2"/>
      <c r="B21" s="3" t="s">
        <v>5</v>
      </c>
      <c r="C21" s="3"/>
      <c r="D21" s="3"/>
      <c r="E21" s="3"/>
      <c r="F21" s="3"/>
      <c r="G21" s="3"/>
      <c r="H21" s="2"/>
    </row>
    <row r="22" spans="1:8" ht="24" x14ac:dyDescent="0.5">
      <c r="A22" s="2"/>
      <c r="B22" s="3"/>
      <c r="C22" s="3"/>
      <c r="D22" s="3"/>
      <c r="E22" s="3"/>
      <c r="F22" s="3"/>
      <c r="G22" s="3"/>
      <c r="H22" s="2"/>
    </row>
    <row r="23" spans="1:8" ht="24" x14ac:dyDescent="0.5">
      <c r="A23" s="2"/>
      <c r="B23" s="3" t="s">
        <v>6</v>
      </c>
      <c r="C23" s="3"/>
      <c r="D23" s="3"/>
      <c r="E23" s="3"/>
      <c r="F23" s="3"/>
      <c r="G23" s="3"/>
      <c r="H23" s="2"/>
    </row>
    <row r="24" spans="1:8" ht="24" x14ac:dyDescent="0.5">
      <c r="A24" s="2"/>
      <c r="B24" s="3"/>
      <c r="C24" s="3"/>
      <c r="D24" s="3"/>
      <c r="E24" s="3"/>
      <c r="F24" s="3"/>
      <c r="G24" s="3"/>
      <c r="H24" s="2"/>
    </row>
    <row r="25" spans="1:8" ht="24" x14ac:dyDescent="0.5">
      <c r="A25" s="2"/>
      <c r="B25" s="3" t="s">
        <v>7</v>
      </c>
      <c r="C25" s="3"/>
      <c r="D25" s="3"/>
      <c r="E25" s="3"/>
      <c r="F25" s="3"/>
      <c r="G25" s="3"/>
      <c r="H25" s="2"/>
    </row>
    <row r="26" spans="1:8" ht="24" x14ac:dyDescent="0.5">
      <c r="A26" s="2"/>
      <c r="B26" s="3"/>
      <c r="C26" s="3"/>
      <c r="D26" s="3"/>
      <c r="E26" s="3"/>
      <c r="F26" s="3"/>
      <c r="G26" s="3"/>
      <c r="H26" s="2"/>
    </row>
    <row r="27" spans="1:8" ht="24" x14ac:dyDescent="0.5">
      <c r="B27" s="3" t="s">
        <v>8</v>
      </c>
      <c r="C27" s="3"/>
      <c r="D27" s="3"/>
      <c r="E27" s="3"/>
      <c r="F27" s="3"/>
      <c r="G27" s="3"/>
    </row>
    <row r="28" spans="1:8" x14ac:dyDescent="0.4">
      <c r="B28" s="2"/>
      <c r="C28" s="2"/>
      <c r="D28" s="2"/>
      <c r="E28" s="2"/>
      <c r="F28" s="2"/>
      <c r="G28" s="2"/>
    </row>
  </sheetData>
  <mergeCells count="1">
    <mergeCell ref="A5:H5"/>
  </mergeCells>
  <phoneticPr fontId="3"/>
  <printOptions horizontalCentered="1"/>
  <pageMargins left="0.70866141732283472" right="0.70866141732283472" top="0.74803149606299213" bottom="0.74803149606299213" header="0.31496062992125984" footer="0.31496062992125984"/>
  <pageSetup paperSize="9" firstPageNumber="0" orientation="portrait" useFirstPageNumber="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6E2F6-CE10-473F-A78E-A07242EEDC81}">
  <dimension ref="A1:L40"/>
  <sheetViews>
    <sheetView view="pageBreakPreview" zoomScale="70" zoomScaleNormal="100" zoomScaleSheetLayoutView="70" workbookViewId="0"/>
  </sheetViews>
  <sheetFormatPr defaultRowHeight="18.75" x14ac:dyDescent="0.4"/>
  <cols>
    <col min="1" max="1" width="8.625" style="159" customWidth="1"/>
    <col min="2" max="2" width="13.625" style="6" customWidth="1"/>
    <col min="3" max="3" width="8.625" style="158" customWidth="1"/>
    <col min="4" max="4" width="8.625" style="6" customWidth="1"/>
    <col min="5" max="5" width="27.625" style="6" customWidth="1"/>
    <col min="6" max="6" width="8.625" style="159" customWidth="1"/>
    <col min="7" max="7" width="13.625" style="6" customWidth="1"/>
    <col min="8" max="8" width="8.625" style="158" customWidth="1"/>
    <col min="9" max="9" width="8.625" style="6" customWidth="1"/>
    <col min="10" max="11" width="9" style="6"/>
    <col min="12" max="12" width="13.625" style="6" customWidth="1"/>
    <col min="13" max="13" width="9" style="6"/>
    <col min="14" max="14" width="8.625" style="6" customWidth="1"/>
    <col min="15" max="16384" width="9" style="6"/>
  </cols>
  <sheetData>
    <row r="1" spans="1:12" ht="24" x14ac:dyDescent="0.5">
      <c r="A1" s="157" t="s">
        <v>123</v>
      </c>
      <c r="G1" s="355" t="str">
        <f>目次!A5</f>
        <v xml:space="preserve">2026.4保証統計情報 </v>
      </c>
      <c r="H1" s="355"/>
      <c r="I1" s="355"/>
    </row>
    <row r="2" spans="1:12" x14ac:dyDescent="0.4">
      <c r="A2" s="160"/>
      <c r="G2" s="161"/>
      <c r="H2" s="161"/>
      <c r="I2" s="161"/>
    </row>
    <row r="3" spans="1:12" x14ac:dyDescent="0.4">
      <c r="H3" s="356" t="s">
        <v>124</v>
      </c>
      <c r="I3" s="356"/>
    </row>
    <row r="4" spans="1:12" x14ac:dyDescent="0.4">
      <c r="A4" s="162" t="s">
        <v>125</v>
      </c>
      <c r="B4" s="163"/>
      <c r="C4" s="14"/>
      <c r="D4" s="14"/>
      <c r="E4" s="357" t="s">
        <v>126</v>
      </c>
      <c r="F4" s="162" t="s">
        <v>127</v>
      </c>
      <c r="G4" s="163"/>
      <c r="H4" s="14"/>
      <c r="I4" s="14"/>
    </row>
    <row r="5" spans="1:12" x14ac:dyDescent="0.4">
      <c r="A5" s="164" t="s">
        <v>128</v>
      </c>
      <c r="B5" s="165" t="s">
        <v>129</v>
      </c>
      <c r="C5" s="13" t="s">
        <v>130</v>
      </c>
      <c r="D5" s="13" t="s">
        <v>131</v>
      </c>
      <c r="E5" s="357"/>
      <c r="F5" s="164" t="s">
        <v>128</v>
      </c>
      <c r="G5" s="165" t="s">
        <v>129</v>
      </c>
      <c r="H5" s="13" t="s">
        <v>130</v>
      </c>
      <c r="I5" s="13" t="s">
        <v>131</v>
      </c>
    </row>
    <row r="6" spans="1:12" x14ac:dyDescent="0.4">
      <c r="A6" s="166">
        <v>59</v>
      </c>
      <c r="B6" s="167">
        <v>50750000</v>
      </c>
      <c r="C6" s="168">
        <v>2.04181056737349E-3</v>
      </c>
      <c r="D6" s="168">
        <v>0.63819860740662504</v>
      </c>
      <c r="E6" s="169" t="s">
        <v>132</v>
      </c>
      <c r="F6" s="166">
        <v>59</v>
      </c>
      <c r="G6" s="167">
        <v>50750000</v>
      </c>
      <c r="H6" s="168">
        <v>2.04181056737349E-3</v>
      </c>
      <c r="I6" s="168">
        <v>0.63819860740662504</v>
      </c>
    </row>
    <row r="7" spans="1:12" x14ac:dyDescent="0.4">
      <c r="A7" s="166">
        <v>142</v>
      </c>
      <c r="B7" s="167">
        <v>260800000</v>
      </c>
      <c r="C7" s="168">
        <v>1.04926935166701E-2</v>
      </c>
      <c r="D7" s="168">
        <v>0.91827008900670803</v>
      </c>
      <c r="E7" s="170" t="s">
        <v>133</v>
      </c>
      <c r="F7" s="166">
        <v>142</v>
      </c>
      <c r="G7" s="167">
        <v>260800000</v>
      </c>
      <c r="H7" s="168">
        <v>1.04926935166701E-2</v>
      </c>
      <c r="I7" s="168">
        <v>0.91827008900670803</v>
      </c>
    </row>
    <row r="8" spans="1:12" x14ac:dyDescent="0.4">
      <c r="A8" s="166">
        <v>187</v>
      </c>
      <c r="B8" s="167">
        <v>537550000</v>
      </c>
      <c r="C8" s="168">
        <v>2.1627098925943299E-2</v>
      </c>
      <c r="D8" s="168">
        <v>0.95521990226566</v>
      </c>
      <c r="E8" s="170" t="s">
        <v>134</v>
      </c>
      <c r="F8" s="166">
        <v>187</v>
      </c>
      <c r="G8" s="167">
        <v>537550000</v>
      </c>
      <c r="H8" s="168">
        <v>2.1627098925943299E-2</v>
      </c>
      <c r="I8" s="168">
        <v>0.95521990226566</v>
      </c>
    </row>
    <row r="9" spans="1:12" x14ac:dyDescent="0.4">
      <c r="A9" s="166">
        <v>273</v>
      </c>
      <c r="B9" s="167">
        <v>1262639000</v>
      </c>
      <c r="C9" s="168">
        <v>5.0799402029121199E-2</v>
      </c>
      <c r="D9" s="168">
        <v>0.90957087388432301</v>
      </c>
      <c r="E9" s="170" t="s">
        <v>135</v>
      </c>
      <c r="F9" s="166">
        <v>273</v>
      </c>
      <c r="G9" s="167">
        <v>1262639000</v>
      </c>
      <c r="H9" s="168">
        <v>5.0799402029121199E-2</v>
      </c>
      <c r="I9" s="168">
        <v>0.90957087388432301</v>
      </c>
    </row>
    <row r="10" spans="1:12" x14ac:dyDescent="0.4">
      <c r="A10" s="166">
        <v>376</v>
      </c>
      <c r="B10" s="167">
        <v>3191094000</v>
      </c>
      <c r="C10" s="168">
        <v>0.12838639311689001</v>
      </c>
      <c r="D10" s="168">
        <v>0.89707902693266195</v>
      </c>
      <c r="E10" s="170" t="s">
        <v>136</v>
      </c>
      <c r="F10" s="166">
        <v>376</v>
      </c>
      <c r="G10" s="167">
        <v>3191094000</v>
      </c>
      <c r="H10" s="168">
        <v>0.12838639311689001</v>
      </c>
      <c r="I10" s="168">
        <v>0.89707902693266195</v>
      </c>
    </row>
    <row r="11" spans="1:12" x14ac:dyDescent="0.4">
      <c r="A11" s="166">
        <v>218</v>
      </c>
      <c r="B11" s="167">
        <v>2792684000</v>
      </c>
      <c r="C11" s="168">
        <v>0.11235727492679599</v>
      </c>
      <c r="D11" s="168">
        <v>0.90599784586236898</v>
      </c>
      <c r="E11" s="170" t="s">
        <v>137</v>
      </c>
      <c r="F11" s="166">
        <v>218</v>
      </c>
      <c r="G11" s="167">
        <v>2792684000</v>
      </c>
      <c r="H11" s="168">
        <v>0.11235727492679599</v>
      </c>
      <c r="I11" s="168">
        <v>0.90599784586236898</v>
      </c>
    </row>
    <row r="12" spans="1:12" x14ac:dyDescent="0.4">
      <c r="A12" s="166">
        <v>143</v>
      </c>
      <c r="B12" s="167">
        <v>2767930000</v>
      </c>
      <c r="C12" s="168">
        <v>0.111361354162564</v>
      </c>
      <c r="D12" s="168">
        <v>1.2533076748924601</v>
      </c>
      <c r="E12" s="170" t="s">
        <v>138</v>
      </c>
      <c r="F12" s="166">
        <v>143</v>
      </c>
      <c r="G12" s="167">
        <v>2767930000</v>
      </c>
      <c r="H12" s="168">
        <v>0.111361354162564</v>
      </c>
      <c r="I12" s="168">
        <v>1.2533076748924601</v>
      </c>
      <c r="L12" s="171"/>
    </row>
    <row r="13" spans="1:12" x14ac:dyDescent="0.4">
      <c r="A13" s="166">
        <v>117</v>
      </c>
      <c r="B13" s="167">
        <v>3261660000</v>
      </c>
      <c r="C13" s="168">
        <v>0.13122545527447099</v>
      </c>
      <c r="D13" s="168">
        <v>0.94909503579118903</v>
      </c>
      <c r="E13" s="170" t="s">
        <v>139</v>
      </c>
      <c r="F13" s="166">
        <v>117</v>
      </c>
      <c r="G13" s="167">
        <v>3261660000</v>
      </c>
      <c r="H13" s="168">
        <v>0.13122545527447099</v>
      </c>
      <c r="I13" s="168">
        <v>0.94909503579118903</v>
      </c>
      <c r="L13" s="172"/>
    </row>
    <row r="14" spans="1:12" x14ac:dyDescent="0.4">
      <c r="A14" s="166">
        <v>106</v>
      </c>
      <c r="B14" s="167">
        <v>4711348000</v>
      </c>
      <c r="C14" s="168">
        <v>0.189550347447763</v>
      </c>
      <c r="D14" s="168">
        <v>1.01454584607434</v>
      </c>
      <c r="E14" s="170" t="s">
        <v>140</v>
      </c>
      <c r="F14" s="166">
        <v>106</v>
      </c>
      <c r="G14" s="167">
        <v>4711348000</v>
      </c>
      <c r="H14" s="168">
        <v>0.189550347447763</v>
      </c>
      <c r="I14" s="168">
        <v>1.01454584607434</v>
      </c>
    </row>
    <row r="15" spans="1:12" x14ac:dyDescent="0.4">
      <c r="A15" s="166">
        <v>20</v>
      </c>
      <c r="B15" s="167">
        <v>1167000000</v>
      </c>
      <c r="C15" s="168">
        <v>4.6951584869455498E-2</v>
      </c>
      <c r="D15" s="168">
        <v>1.41112454655381</v>
      </c>
      <c r="E15" s="170" t="s">
        <v>141</v>
      </c>
      <c r="F15" s="166">
        <v>20</v>
      </c>
      <c r="G15" s="167">
        <v>1167000000</v>
      </c>
      <c r="H15" s="168">
        <v>4.6951584869455498E-2</v>
      </c>
      <c r="I15" s="168">
        <v>1.41112454655381</v>
      </c>
    </row>
    <row r="16" spans="1:12" x14ac:dyDescent="0.4">
      <c r="A16" s="166">
        <v>21</v>
      </c>
      <c r="B16" s="167">
        <v>1420486000</v>
      </c>
      <c r="C16" s="168">
        <v>5.7150016268100498E-2</v>
      </c>
      <c r="D16" s="168">
        <v>1.7554201680672299</v>
      </c>
      <c r="E16" s="170" t="s">
        <v>142</v>
      </c>
      <c r="F16" s="166">
        <v>21</v>
      </c>
      <c r="G16" s="167">
        <v>1420486000</v>
      </c>
      <c r="H16" s="168">
        <v>5.7150016268100498E-2</v>
      </c>
      <c r="I16" s="168">
        <v>1.7554201680672299</v>
      </c>
    </row>
    <row r="17" spans="1:9" x14ac:dyDescent="0.4">
      <c r="A17" s="166">
        <v>24</v>
      </c>
      <c r="B17" s="167">
        <v>1876250000</v>
      </c>
      <c r="C17" s="168">
        <v>7.5486641912010197E-2</v>
      </c>
      <c r="D17" s="168">
        <v>0.90688069292693496</v>
      </c>
      <c r="E17" s="170" t="s">
        <v>143</v>
      </c>
      <c r="F17" s="166">
        <v>24</v>
      </c>
      <c r="G17" s="167">
        <v>1876250000</v>
      </c>
      <c r="H17" s="168">
        <v>7.5486641912010197E-2</v>
      </c>
      <c r="I17" s="168">
        <v>0.90688069292693496</v>
      </c>
    </row>
    <row r="18" spans="1:9" x14ac:dyDescent="0.4">
      <c r="A18" s="166">
        <v>9</v>
      </c>
      <c r="B18" s="167">
        <v>845500000</v>
      </c>
      <c r="C18" s="168">
        <v>3.4016765216045103E-2</v>
      </c>
      <c r="D18" s="168">
        <v>0.64262369841149203</v>
      </c>
      <c r="E18" s="170" t="s">
        <v>144</v>
      </c>
      <c r="F18" s="166">
        <v>9</v>
      </c>
      <c r="G18" s="167">
        <v>845500000</v>
      </c>
      <c r="H18" s="168">
        <v>3.4016765216045103E-2</v>
      </c>
      <c r="I18" s="168">
        <v>0.64262369841149203</v>
      </c>
    </row>
    <row r="19" spans="1:9" x14ac:dyDescent="0.4">
      <c r="A19" s="166">
        <v>5</v>
      </c>
      <c r="B19" s="167">
        <v>709700000</v>
      </c>
      <c r="C19" s="168">
        <v>2.85531617667974E-2</v>
      </c>
      <c r="D19" s="168">
        <v>0.77141304347826101</v>
      </c>
      <c r="E19" s="170" t="s">
        <v>145</v>
      </c>
      <c r="F19" s="166">
        <v>5</v>
      </c>
      <c r="G19" s="167">
        <v>709700000</v>
      </c>
      <c r="H19" s="168">
        <v>2.85531617667974E-2</v>
      </c>
      <c r="I19" s="168">
        <v>0.77141304347826101</v>
      </c>
    </row>
    <row r="20" spans="1:9" x14ac:dyDescent="0.4">
      <c r="A20" s="166" t="s">
        <v>146</v>
      </c>
      <c r="B20" s="167" t="s">
        <v>146</v>
      </c>
      <c r="C20" s="168" t="s">
        <v>146</v>
      </c>
      <c r="D20" s="168" t="s">
        <v>115</v>
      </c>
      <c r="E20" s="170" t="s">
        <v>147</v>
      </c>
      <c r="F20" s="166" t="s">
        <v>146</v>
      </c>
      <c r="G20" s="167" t="s">
        <v>146</v>
      </c>
      <c r="H20" s="168" t="s">
        <v>146</v>
      </c>
      <c r="I20" s="168" t="s">
        <v>115</v>
      </c>
    </row>
    <row r="21" spans="1:9" x14ac:dyDescent="0.4">
      <c r="A21" s="166" t="s">
        <v>146</v>
      </c>
      <c r="B21" s="167" t="s">
        <v>146</v>
      </c>
      <c r="C21" s="168" t="s">
        <v>146</v>
      </c>
      <c r="D21" s="168" t="s">
        <v>115</v>
      </c>
      <c r="E21" s="170" t="s">
        <v>148</v>
      </c>
      <c r="F21" s="166" t="s">
        <v>146</v>
      </c>
      <c r="G21" s="167" t="s">
        <v>146</v>
      </c>
      <c r="H21" s="168" t="s">
        <v>146</v>
      </c>
      <c r="I21" s="168" t="s">
        <v>115</v>
      </c>
    </row>
    <row r="22" spans="1:9" x14ac:dyDescent="0.4">
      <c r="A22" s="166"/>
      <c r="B22" s="167"/>
      <c r="C22" s="168"/>
      <c r="D22" s="168" t="s">
        <v>115</v>
      </c>
      <c r="E22" s="170" t="s">
        <v>149</v>
      </c>
      <c r="F22" s="166"/>
      <c r="G22" s="167"/>
      <c r="H22" s="168"/>
      <c r="I22" s="168" t="s">
        <v>115</v>
      </c>
    </row>
    <row r="23" spans="1:9" x14ac:dyDescent="0.4">
      <c r="A23" s="166"/>
      <c r="B23" s="167"/>
      <c r="C23" s="168"/>
      <c r="D23" s="168" t="s">
        <v>115</v>
      </c>
      <c r="E23" s="170" t="s">
        <v>150</v>
      </c>
      <c r="F23" s="166"/>
      <c r="G23" s="167"/>
      <c r="H23" s="168"/>
      <c r="I23" s="168" t="s">
        <v>115</v>
      </c>
    </row>
    <row r="24" spans="1:9" x14ac:dyDescent="0.4">
      <c r="A24" s="173">
        <v>1700</v>
      </c>
      <c r="B24" s="174">
        <v>24855391000</v>
      </c>
      <c r="C24" s="175">
        <v>1</v>
      </c>
      <c r="D24" s="175">
        <v>0.98695939608485705</v>
      </c>
      <c r="E24" s="13" t="s">
        <v>151</v>
      </c>
      <c r="F24" s="173">
        <v>1700</v>
      </c>
      <c r="G24" s="174">
        <v>24855391000</v>
      </c>
      <c r="H24" s="175">
        <v>1</v>
      </c>
      <c r="I24" s="175">
        <v>0.98695939608485705</v>
      </c>
    </row>
    <row r="26" spans="1:9" ht="24" x14ac:dyDescent="0.5">
      <c r="A26" s="176" t="s">
        <v>152</v>
      </c>
      <c r="B26" s="177"/>
    </row>
    <row r="27" spans="1:9" x14ac:dyDescent="0.4">
      <c r="H27" s="178" t="s">
        <v>124</v>
      </c>
      <c r="I27" s="179"/>
    </row>
    <row r="28" spans="1:9" x14ac:dyDescent="0.4">
      <c r="A28" s="162" t="s">
        <v>125</v>
      </c>
      <c r="B28" s="163"/>
      <c r="C28" s="14"/>
      <c r="D28" s="14"/>
      <c r="E28" s="357" t="s">
        <v>153</v>
      </c>
      <c r="F28" s="162" t="s">
        <v>127</v>
      </c>
      <c r="G28" s="163"/>
      <c r="H28" s="14"/>
      <c r="I28" s="14"/>
    </row>
    <row r="29" spans="1:9" x14ac:dyDescent="0.4">
      <c r="A29" s="164" t="s">
        <v>128</v>
      </c>
      <c r="B29" s="165" t="s">
        <v>129</v>
      </c>
      <c r="C29" s="13" t="s">
        <v>130</v>
      </c>
      <c r="D29" s="13" t="s">
        <v>131</v>
      </c>
      <c r="E29" s="357"/>
      <c r="F29" s="164" t="s">
        <v>128</v>
      </c>
      <c r="G29" s="165" t="s">
        <v>129</v>
      </c>
      <c r="H29" s="13" t="s">
        <v>130</v>
      </c>
      <c r="I29" s="13" t="s">
        <v>131</v>
      </c>
    </row>
    <row r="30" spans="1:9" x14ac:dyDescent="0.4">
      <c r="A30" s="166">
        <v>15</v>
      </c>
      <c r="B30" s="167">
        <v>129550000</v>
      </c>
      <c r="C30" s="168">
        <v>5.2121489458765704E-3</v>
      </c>
      <c r="D30" s="168">
        <v>1.20287836583101</v>
      </c>
      <c r="E30" s="170" t="s">
        <v>154</v>
      </c>
      <c r="F30" s="166">
        <v>15</v>
      </c>
      <c r="G30" s="167">
        <v>129550000</v>
      </c>
      <c r="H30" s="168">
        <v>5.2121489458765704E-3</v>
      </c>
      <c r="I30" s="168">
        <v>1.20287836583101</v>
      </c>
    </row>
    <row r="31" spans="1:9" x14ac:dyDescent="0.4">
      <c r="A31" s="166">
        <v>445</v>
      </c>
      <c r="B31" s="167">
        <v>3855500000</v>
      </c>
      <c r="C31" s="168">
        <v>0.15511725403957599</v>
      </c>
      <c r="D31" s="168">
        <v>0.96215514767353405</v>
      </c>
      <c r="E31" s="170" t="s">
        <v>155</v>
      </c>
      <c r="F31" s="166">
        <v>445</v>
      </c>
      <c r="G31" s="167">
        <v>3855500000</v>
      </c>
      <c r="H31" s="168">
        <v>0.15511725403957599</v>
      </c>
      <c r="I31" s="168">
        <v>0.96215514767353405</v>
      </c>
    </row>
    <row r="32" spans="1:9" x14ac:dyDescent="0.4">
      <c r="A32" s="166">
        <v>194</v>
      </c>
      <c r="B32" s="167">
        <v>3502204000</v>
      </c>
      <c r="C32" s="168">
        <v>0.14090319480389599</v>
      </c>
      <c r="D32" s="168">
        <v>1.1533686810472601</v>
      </c>
      <c r="E32" s="170" t="s">
        <v>156</v>
      </c>
      <c r="F32" s="166">
        <v>194</v>
      </c>
      <c r="G32" s="167">
        <v>3502204000</v>
      </c>
      <c r="H32" s="168">
        <v>0.14090319480389599</v>
      </c>
      <c r="I32" s="168">
        <v>1.1533686810472601</v>
      </c>
    </row>
    <row r="33" spans="1:9" x14ac:dyDescent="0.4">
      <c r="A33" s="166">
        <v>25</v>
      </c>
      <c r="B33" s="167">
        <v>289800000</v>
      </c>
      <c r="C33" s="168">
        <v>1.16594424123121E-2</v>
      </c>
      <c r="D33" s="168">
        <v>0.919532935651732</v>
      </c>
      <c r="E33" s="170" t="s">
        <v>157</v>
      </c>
      <c r="F33" s="166">
        <v>25</v>
      </c>
      <c r="G33" s="167">
        <v>289800000</v>
      </c>
      <c r="H33" s="168">
        <v>1.16594424123121E-2</v>
      </c>
      <c r="I33" s="168">
        <v>0.919532935651732</v>
      </c>
    </row>
    <row r="34" spans="1:9" x14ac:dyDescent="0.4">
      <c r="A34" s="166">
        <v>94</v>
      </c>
      <c r="B34" s="167">
        <v>837320000</v>
      </c>
      <c r="C34" s="168">
        <v>3.3687661562032997E-2</v>
      </c>
      <c r="D34" s="168">
        <v>1.15188950489056</v>
      </c>
      <c r="E34" s="170" t="s">
        <v>158</v>
      </c>
      <c r="F34" s="166">
        <v>94</v>
      </c>
      <c r="G34" s="167">
        <v>837320000</v>
      </c>
      <c r="H34" s="168">
        <v>3.3687661562032997E-2</v>
      </c>
      <c r="I34" s="168">
        <v>1.15188950489056</v>
      </c>
    </row>
    <row r="35" spans="1:9" x14ac:dyDescent="0.4">
      <c r="A35" s="166">
        <v>16</v>
      </c>
      <c r="B35" s="167">
        <v>151324000</v>
      </c>
      <c r="C35" s="168">
        <v>6.0881762029010101E-3</v>
      </c>
      <c r="D35" s="168">
        <v>1.24249938418589</v>
      </c>
      <c r="E35" s="170" t="s">
        <v>159</v>
      </c>
      <c r="F35" s="166">
        <v>16</v>
      </c>
      <c r="G35" s="167">
        <v>151324000</v>
      </c>
      <c r="H35" s="168">
        <v>6.0881762029010101E-3</v>
      </c>
      <c r="I35" s="168">
        <v>1.24249938418589</v>
      </c>
    </row>
    <row r="36" spans="1:9" x14ac:dyDescent="0.4">
      <c r="A36" s="166">
        <v>477</v>
      </c>
      <c r="B36" s="167">
        <v>6204085000</v>
      </c>
      <c r="C36" s="168">
        <v>0.249607218007554</v>
      </c>
      <c r="D36" s="168">
        <v>1.0650522750846101</v>
      </c>
      <c r="E36" s="170" t="s">
        <v>160</v>
      </c>
      <c r="F36" s="166">
        <v>477</v>
      </c>
      <c r="G36" s="167">
        <v>6204085000</v>
      </c>
      <c r="H36" s="168">
        <v>0.249607218007554</v>
      </c>
      <c r="I36" s="168">
        <v>1.0650522750846101</v>
      </c>
    </row>
    <row r="37" spans="1:9" x14ac:dyDescent="0.4">
      <c r="A37" s="166">
        <v>290</v>
      </c>
      <c r="B37" s="167">
        <v>4619546000</v>
      </c>
      <c r="C37" s="168">
        <v>0.18585690323680701</v>
      </c>
      <c r="D37" s="168">
        <v>0.87124570770304099</v>
      </c>
      <c r="E37" s="170" t="s">
        <v>161</v>
      </c>
      <c r="F37" s="166">
        <v>290</v>
      </c>
      <c r="G37" s="167">
        <v>4619546000</v>
      </c>
      <c r="H37" s="168">
        <v>0.18585690323680701</v>
      </c>
      <c r="I37" s="168">
        <v>0.87124570770304099</v>
      </c>
    </row>
    <row r="38" spans="1:9" x14ac:dyDescent="0.4">
      <c r="A38" s="166">
        <v>133</v>
      </c>
      <c r="B38" s="167">
        <v>4969762000</v>
      </c>
      <c r="C38" s="168">
        <v>0.19994704569322599</v>
      </c>
      <c r="D38" s="168">
        <v>0.96511345869534104</v>
      </c>
      <c r="E38" s="170" t="s">
        <v>162</v>
      </c>
      <c r="F38" s="166">
        <v>133</v>
      </c>
      <c r="G38" s="167">
        <v>4969762000</v>
      </c>
      <c r="H38" s="168">
        <v>0.19994704569322599</v>
      </c>
      <c r="I38" s="168">
        <v>0.96511345869534104</v>
      </c>
    </row>
    <row r="39" spans="1:9" x14ac:dyDescent="0.4">
      <c r="A39" s="166">
        <v>11</v>
      </c>
      <c r="B39" s="167">
        <v>296300000</v>
      </c>
      <c r="C39" s="168">
        <v>1.1920955095818E-2</v>
      </c>
      <c r="D39" s="168">
        <v>0.50066828993813906</v>
      </c>
      <c r="E39" s="170" t="s">
        <v>163</v>
      </c>
      <c r="F39" s="166">
        <v>11</v>
      </c>
      <c r="G39" s="167">
        <v>296300000</v>
      </c>
      <c r="H39" s="168">
        <v>1.1920955095818E-2</v>
      </c>
      <c r="I39" s="168">
        <v>0.50066828993813906</v>
      </c>
    </row>
    <row r="40" spans="1:9" x14ac:dyDescent="0.4">
      <c r="A40" s="173">
        <v>1700</v>
      </c>
      <c r="B40" s="174">
        <v>24855391000</v>
      </c>
      <c r="C40" s="175">
        <v>1</v>
      </c>
      <c r="D40" s="175">
        <v>0.98695939608485705</v>
      </c>
      <c r="E40" s="13" t="s">
        <v>151</v>
      </c>
      <c r="F40" s="173">
        <v>1700</v>
      </c>
      <c r="G40" s="174">
        <v>24855391000</v>
      </c>
      <c r="H40" s="175">
        <v>1</v>
      </c>
      <c r="I40" s="175">
        <v>0.98695939608485705</v>
      </c>
    </row>
  </sheetData>
  <mergeCells count="4">
    <mergeCell ref="G1:I1"/>
    <mergeCell ref="H3:I3"/>
    <mergeCell ref="E4:E5"/>
    <mergeCell ref="E28:E29"/>
  </mergeCells>
  <phoneticPr fontId="3"/>
  <pageMargins left="0.70866141732283472" right="0.70866141732283472" top="0.74803149606299213" bottom="0.74803149606299213" header="0.31496062992125984" footer="0.31496062992125984"/>
  <pageSetup paperSize="9" scale="75" orientation="portrait" r:id="rId1"/>
  <headerFooter>
    <oddFooter>&amp;C&amp;A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EF407-EA64-4857-97AA-44127C3D3F6A}">
  <sheetPr>
    <pageSetUpPr fitToPage="1"/>
  </sheetPr>
  <dimension ref="A1:M41"/>
  <sheetViews>
    <sheetView view="pageBreakPreview" zoomScale="70" zoomScaleNormal="100" zoomScaleSheetLayoutView="70" workbookViewId="0">
      <selection activeCell="V39" sqref="V39"/>
    </sheetView>
  </sheetViews>
  <sheetFormatPr defaultRowHeight="18.75" x14ac:dyDescent="0.4"/>
  <cols>
    <col min="1" max="1" width="9.125" style="181" bestFit="1" customWidth="1"/>
    <col min="2" max="2" width="11.875" style="181" bestFit="1" customWidth="1"/>
    <col min="3" max="3" width="10.875" style="181" customWidth="1"/>
    <col min="4" max="4" width="12.25" style="181" bestFit="1" customWidth="1"/>
    <col min="5" max="5" width="13.25" style="181" bestFit="1" customWidth="1"/>
    <col min="6" max="6" width="10.5" style="181" bestFit="1" customWidth="1"/>
    <col min="7" max="7" width="11" style="181" bestFit="1" customWidth="1"/>
    <col min="8" max="8" width="9.125" style="181" bestFit="1" customWidth="1"/>
    <col min="9" max="9" width="15.125" style="181" bestFit="1" customWidth="1"/>
    <col min="10" max="10" width="10.625" style="181" bestFit="1" customWidth="1"/>
    <col min="11" max="11" width="9.125" style="181" bestFit="1" customWidth="1"/>
    <col min="12" max="12" width="12.5" style="181" customWidth="1"/>
    <col min="13" max="13" width="10.5" style="181" bestFit="1" customWidth="1"/>
    <col min="14" max="16384" width="9" style="181"/>
  </cols>
  <sheetData>
    <row r="1" spans="1:13" ht="24" x14ac:dyDescent="0.5">
      <c r="A1" s="180" t="s">
        <v>164</v>
      </c>
      <c r="K1" s="368" t="str">
        <f>目次!A5</f>
        <v xml:space="preserve">2026.4保証統計情報 </v>
      </c>
      <c r="L1" s="368"/>
      <c r="M1" s="368"/>
    </row>
    <row r="2" spans="1:13" ht="24" x14ac:dyDescent="0.5">
      <c r="A2" s="180"/>
      <c r="K2" s="182"/>
      <c r="L2" s="182"/>
      <c r="M2" s="182"/>
    </row>
    <row r="3" spans="1:13" x14ac:dyDescent="0.4">
      <c r="J3" s="363" t="s">
        <v>124</v>
      </c>
      <c r="K3" s="363"/>
    </row>
    <row r="4" spans="1:13" x14ac:dyDescent="0.35">
      <c r="C4" s="358" t="s">
        <v>125</v>
      </c>
      <c r="D4" s="359"/>
      <c r="E4" s="359"/>
      <c r="F4" s="360"/>
      <c r="G4" s="361" t="s">
        <v>165</v>
      </c>
      <c r="H4" s="358" t="s">
        <v>127</v>
      </c>
      <c r="I4" s="359"/>
      <c r="J4" s="359"/>
      <c r="K4" s="360"/>
    </row>
    <row r="5" spans="1:13" x14ac:dyDescent="0.35">
      <c r="C5" s="183" t="s">
        <v>128</v>
      </c>
      <c r="D5" s="184" t="s">
        <v>129</v>
      </c>
      <c r="E5" s="185" t="s">
        <v>130</v>
      </c>
      <c r="F5" s="185" t="s">
        <v>131</v>
      </c>
      <c r="G5" s="362"/>
      <c r="H5" s="183" t="s">
        <v>128</v>
      </c>
      <c r="I5" s="184" t="s">
        <v>129</v>
      </c>
      <c r="J5" s="185" t="s">
        <v>130</v>
      </c>
      <c r="K5" s="185" t="s">
        <v>131</v>
      </c>
    </row>
    <row r="6" spans="1:13" x14ac:dyDescent="0.4">
      <c r="C6" s="186">
        <v>1478</v>
      </c>
      <c r="D6" s="187">
        <v>22507612000</v>
      </c>
      <c r="E6" s="188">
        <v>0.90554246360477697</v>
      </c>
      <c r="F6" s="188">
        <v>0.99937309436827904</v>
      </c>
      <c r="G6" s="189" t="s">
        <v>166</v>
      </c>
      <c r="H6" s="186">
        <v>1478</v>
      </c>
      <c r="I6" s="187">
        <v>22507612000</v>
      </c>
      <c r="J6" s="188">
        <v>0.90554246360477697</v>
      </c>
      <c r="K6" s="188">
        <v>0.99937309436827904</v>
      </c>
    </row>
    <row r="7" spans="1:13" x14ac:dyDescent="0.4">
      <c r="C7" s="186">
        <v>197</v>
      </c>
      <c r="D7" s="187">
        <v>1855469000</v>
      </c>
      <c r="E7" s="188">
        <v>7.4650565746481296E-2</v>
      </c>
      <c r="F7" s="188">
        <v>0.79416676796332097</v>
      </c>
      <c r="G7" s="189" t="s">
        <v>167</v>
      </c>
      <c r="H7" s="186">
        <v>197</v>
      </c>
      <c r="I7" s="187">
        <v>1855469000</v>
      </c>
      <c r="J7" s="188">
        <v>7.4650565746481296E-2</v>
      </c>
      <c r="K7" s="188">
        <v>0.79416676796332097</v>
      </c>
    </row>
    <row r="8" spans="1:13" x14ac:dyDescent="0.4">
      <c r="C8" s="186">
        <v>25</v>
      </c>
      <c r="D8" s="187">
        <v>492310000</v>
      </c>
      <c r="E8" s="188">
        <v>1.98069706487418E-2</v>
      </c>
      <c r="F8" s="188">
        <v>1.51154436598096</v>
      </c>
      <c r="G8" s="189" t="s">
        <v>168</v>
      </c>
      <c r="H8" s="186">
        <v>25</v>
      </c>
      <c r="I8" s="187">
        <v>492310000</v>
      </c>
      <c r="J8" s="188">
        <v>1.98069706487418E-2</v>
      </c>
      <c r="K8" s="188">
        <v>1.51154436598096</v>
      </c>
    </row>
    <row r="9" spans="1:13" x14ac:dyDescent="0.35">
      <c r="C9" s="190">
        <v>1700</v>
      </c>
      <c r="D9" s="191">
        <v>24855391000</v>
      </c>
      <c r="E9" s="192">
        <v>1</v>
      </c>
      <c r="F9" s="192">
        <v>0.98695939608485705</v>
      </c>
      <c r="G9" s="193" t="s">
        <v>169</v>
      </c>
      <c r="H9" s="190">
        <v>1700</v>
      </c>
      <c r="I9" s="191">
        <v>24855391000</v>
      </c>
      <c r="J9" s="192">
        <v>1</v>
      </c>
      <c r="K9" s="192">
        <v>0.98695939608485705</v>
      </c>
    </row>
    <row r="10" spans="1:13" x14ac:dyDescent="0.4">
      <c r="C10" s="194"/>
      <c r="D10" s="195"/>
      <c r="E10" s="196"/>
      <c r="F10" s="196"/>
      <c r="G10" s="197"/>
      <c r="H10" s="194"/>
      <c r="I10" s="195"/>
      <c r="J10" s="196"/>
      <c r="K10" s="196"/>
    </row>
    <row r="11" spans="1:13" x14ac:dyDescent="0.4">
      <c r="C11" s="194"/>
      <c r="D11" s="195"/>
      <c r="E11" s="196"/>
      <c r="F11" s="196"/>
      <c r="G11" s="197"/>
      <c r="H11" s="194"/>
      <c r="I11" s="195"/>
      <c r="J11" s="196"/>
      <c r="K11" s="196"/>
    </row>
    <row r="12" spans="1:13" x14ac:dyDescent="0.4">
      <c r="C12" s="194"/>
      <c r="D12" s="195"/>
      <c r="E12" s="196"/>
      <c r="F12" s="196"/>
      <c r="G12" s="197"/>
      <c r="H12" s="194"/>
      <c r="I12" s="195"/>
      <c r="J12" s="196"/>
      <c r="K12" s="196"/>
    </row>
    <row r="13" spans="1:13" x14ac:dyDescent="0.4">
      <c r="C13" s="194"/>
      <c r="D13" s="195"/>
      <c r="E13" s="196"/>
      <c r="F13" s="196"/>
      <c r="G13" s="197"/>
      <c r="H13" s="194"/>
      <c r="I13" s="195"/>
      <c r="J13" s="196"/>
      <c r="K13" s="196"/>
    </row>
    <row r="14" spans="1:13" x14ac:dyDescent="0.4">
      <c r="C14" s="194"/>
      <c r="D14" s="195"/>
      <c r="E14" s="196"/>
      <c r="F14" s="196"/>
      <c r="G14" s="197"/>
      <c r="H14" s="194"/>
      <c r="I14" s="195"/>
      <c r="J14" s="196"/>
      <c r="K14" s="196"/>
    </row>
    <row r="15" spans="1:13" ht="24" x14ac:dyDescent="0.5">
      <c r="A15" s="180" t="s">
        <v>170</v>
      </c>
      <c r="D15" s="195"/>
      <c r="E15" s="196"/>
      <c r="F15" s="196"/>
      <c r="G15" s="197"/>
      <c r="H15" s="194"/>
      <c r="I15" s="195"/>
      <c r="J15" s="196"/>
      <c r="K15" s="196"/>
    </row>
    <row r="16" spans="1:13" x14ac:dyDescent="0.4">
      <c r="C16" s="194"/>
      <c r="D16" s="195"/>
      <c r="E16" s="196"/>
      <c r="F16" s="196"/>
      <c r="G16" s="197"/>
      <c r="H16" s="194"/>
      <c r="I16" s="195"/>
      <c r="J16" s="363" t="s">
        <v>124</v>
      </c>
      <c r="K16" s="363"/>
    </row>
    <row r="17" spans="1:13" x14ac:dyDescent="0.35">
      <c r="C17" s="358" t="s">
        <v>125</v>
      </c>
      <c r="D17" s="359"/>
      <c r="E17" s="359"/>
      <c r="F17" s="360"/>
      <c r="G17" s="361" t="s">
        <v>171</v>
      </c>
      <c r="H17" s="358" t="s">
        <v>127</v>
      </c>
      <c r="I17" s="359"/>
      <c r="J17" s="359"/>
      <c r="K17" s="360"/>
    </row>
    <row r="18" spans="1:13" x14ac:dyDescent="0.35">
      <c r="C18" s="183" t="s">
        <v>172</v>
      </c>
      <c r="D18" s="184" t="s">
        <v>173</v>
      </c>
      <c r="E18" s="185" t="s">
        <v>130</v>
      </c>
      <c r="F18" s="185" t="s">
        <v>131</v>
      </c>
      <c r="G18" s="362"/>
      <c r="H18" s="183" t="s">
        <v>128</v>
      </c>
      <c r="I18" s="184" t="s">
        <v>129</v>
      </c>
      <c r="J18" s="185" t="s">
        <v>130</v>
      </c>
      <c r="K18" s="185" t="s">
        <v>131</v>
      </c>
    </row>
    <row r="19" spans="1:13" x14ac:dyDescent="0.4">
      <c r="C19" s="186">
        <v>122</v>
      </c>
      <c r="D19" s="187">
        <v>1043160000</v>
      </c>
      <c r="E19" s="188">
        <v>4.19691647578588E-2</v>
      </c>
      <c r="F19" s="188">
        <v>1.0181382347429599</v>
      </c>
      <c r="G19" s="189" t="s">
        <v>174</v>
      </c>
      <c r="H19" s="186">
        <v>122</v>
      </c>
      <c r="I19" s="187">
        <v>1043160000</v>
      </c>
      <c r="J19" s="188">
        <v>4.19691647578588E-2</v>
      </c>
      <c r="K19" s="188">
        <v>1.0181382347429599</v>
      </c>
    </row>
    <row r="20" spans="1:13" x14ac:dyDescent="0.4">
      <c r="C20" s="186">
        <v>1578</v>
      </c>
      <c r="D20" s="187">
        <v>23812231000</v>
      </c>
      <c r="E20" s="188">
        <v>0.95803083524214105</v>
      </c>
      <c r="F20" s="188">
        <v>0.98563712324074004</v>
      </c>
      <c r="G20" s="189" t="s">
        <v>175</v>
      </c>
      <c r="H20" s="186">
        <v>1578</v>
      </c>
      <c r="I20" s="187">
        <v>23812231000</v>
      </c>
      <c r="J20" s="188">
        <v>0.95803083524214105</v>
      </c>
      <c r="K20" s="188">
        <v>0.98563712324074004</v>
      </c>
    </row>
    <row r="21" spans="1:13" x14ac:dyDescent="0.35">
      <c r="C21" s="190">
        <v>1700</v>
      </c>
      <c r="D21" s="191">
        <v>24855391000</v>
      </c>
      <c r="E21" s="192">
        <v>1</v>
      </c>
      <c r="F21" s="192">
        <v>0.98695939608485705</v>
      </c>
      <c r="G21" s="193" t="s">
        <v>169</v>
      </c>
      <c r="H21" s="190">
        <v>1700</v>
      </c>
      <c r="I21" s="191">
        <v>24855391000</v>
      </c>
      <c r="J21" s="192">
        <v>1</v>
      </c>
      <c r="K21" s="192">
        <v>0.98695939608485705</v>
      </c>
    </row>
    <row r="22" spans="1:13" x14ac:dyDescent="0.35">
      <c r="C22" s="198"/>
      <c r="D22" s="199"/>
      <c r="E22" s="200"/>
      <c r="F22" s="200"/>
      <c r="G22" s="201"/>
      <c r="H22" s="198"/>
      <c r="I22" s="199"/>
      <c r="J22" s="200"/>
      <c r="K22" s="200"/>
    </row>
    <row r="23" spans="1:13" x14ac:dyDescent="0.4">
      <c r="C23" s="194"/>
      <c r="D23" s="195"/>
      <c r="E23" s="196"/>
      <c r="F23" s="196"/>
      <c r="G23" s="197"/>
      <c r="H23" s="194"/>
      <c r="I23" s="195"/>
      <c r="J23" s="196"/>
      <c r="K23" s="196"/>
    </row>
    <row r="24" spans="1:13" x14ac:dyDescent="0.4">
      <c r="C24" s="194"/>
      <c r="D24" s="195"/>
      <c r="E24" s="196"/>
      <c r="F24" s="196"/>
      <c r="G24" s="197"/>
      <c r="H24" s="194"/>
      <c r="I24" s="195"/>
      <c r="J24" s="196"/>
      <c r="K24" s="196"/>
    </row>
    <row r="25" spans="1:13" x14ac:dyDescent="0.4">
      <c r="C25" s="194"/>
      <c r="D25" s="195"/>
      <c r="E25" s="196"/>
      <c r="F25" s="196"/>
      <c r="G25" s="197"/>
      <c r="H25" s="194"/>
      <c r="I25" s="195"/>
      <c r="J25" s="196"/>
      <c r="K25" s="196"/>
    </row>
    <row r="26" spans="1:13" x14ac:dyDescent="0.35">
      <c r="C26" s="198"/>
      <c r="D26" s="199"/>
      <c r="E26" s="200"/>
      <c r="F26" s="200"/>
      <c r="G26" s="201"/>
      <c r="H26" s="198"/>
      <c r="I26" s="199"/>
      <c r="J26" s="200"/>
      <c r="K26" s="200"/>
    </row>
    <row r="27" spans="1:13" ht="24" x14ac:dyDescent="0.5">
      <c r="A27" s="180" t="s">
        <v>176</v>
      </c>
      <c r="C27" s="198"/>
      <c r="D27" s="199"/>
      <c r="E27" s="200"/>
      <c r="F27" s="200"/>
      <c r="G27" s="201"/>
      <c r="H27" s="198"/>
      <c r="I27" s="199"/>
      <c r="J27" s="200"/>
      <c r="K27" s="200"/>
    </row>
    <row r="28" spans="1:13" x14ac:dyDescent="0.4">
      <c r="L28" s="363" t="s">
        <v>124</v>
      </c>
      <c r="M28" s="363"/>
    </row>
    <row r="29" spans="1:13" x14ac:dyDescent="0.35">
      <c r="A29" s="202" t="s">
        <v>177</v>
      </c>
      <c r="B29" s="203"/>
      <c r="C29" s="204"/>
      <c r="D29" s="202"/>
      <c r="E29" s="203"/>
      <c r="F29" s="204"/>
      <c r="G29" s="364" t="s">
        <v>178</v>
      </c>
      <c r="H29" s="365" t="s">
        <v>179</v>
      </c>
      <c r="I29" s="366"/>
      <c r="J29" s="367"/>
      <c r="K29" s="365" t="s">
        <v>180</v>
      </c>
      <c r="L29" s="366"/>
      <c r="M29" s="367"/>
    </row>
    <row r="30" spans="1:13" x14ac:dyDescent="0.35">
      <c r="A30" s="202" t="s">
        <v>125</v>
      </c>
      <c r="B30" s="203"/>
      <c r="C30" s="204"/>
      <c r="D30" s="202" t="s">
        <v>127</v>
      </c>
      <c r="E30" s="203"/>
      <c r="F30" s="204"/>
      <c r="G30" s="365"/>
      <c r="H30" s="365"/>
      <c r="I30" s="366"/>
      <c r="J30" s="367"/>
      <c r="K30" s="365"/>
      <c r="L30" s="366"/>
      <c r="M30" s="367"/>
    </row>
    <row r="31" spans="1:13" x14ac:dyDescent="0.35">
      <c r="A31" s="183" t="s">
        <v>172</v>
      </c>
      <c r="B31" s="184" t="s">
        <v>173</v>
      </c>
      <c r="C31" s="185" t="s">
        <v>181</v>
      </c>
      <c r="D31" s="183" t="s">
        <v>172</v>
      </c>
      <c r="E31" s="184" t="s">
        <v>173</v>
      </c>
      <c r="F31" s="185" t="s">
        <v>181</v>
      </c>
      <c r="G31" s="365"/>
      <c r="H31" s="205" t="s">
        <v>172</v>
      </c>
      <c r="I31" s="206" t="s">
        <v>173</v>
      </c>
      <c r="J31" s="207" t="s">
        <v>181</v>
      </c>
      <c r="K31" s="205" t="s">
        <v>172</v>
      </c>
      <c r="L31" s="206" t="s">
        <v>173</v>
      </c>
      <c r="M31" s="207" t="s">
        <v>181</v>
      </c>
    </row>
    <row r="32" spans="1:13" x14ac:dyDescent="0.4">
      <c r="A32" s="208">
        <v>140</v>
      </c>
      <c r="B32" s="209">
        <v>2493864000</v>
      </c>
      <c r="C32" s="210">
        <v>1.154839871840051</v>
      </c>
      <c r="D32" s="293">
        <v>140</v>
      </c>
      <c r="E32" s="209">
        <v>2493864000</v>
      </c>
      <c r="F32" s="210">
        <v>1.154839871840051</v>
      </c>
      <c r="G32" s="211" t="s">
        <v>182</v>
      </c>
      <c r="H32" s="208">
        <v>9129</v>
      </c>
      <c r="I32" s="209">
        <v>130766101312</v>
      </c>
      <c r="J32" s="210">
        <v>0.94392387899893793</v>
      </c>
      <c r="K32" s="208">
        <v>9</v>
      </c>
      <c r="L32" s="209">
        <v>55752362</v>
      </c>
      <c r="M32" s="210">
        <v>0.18791345676190901</v>
      </c>
    </row>
    <row r="33" spans="1:13" x14ac:dyDescent="0.4">
      <c r="A33" s="208">
        <v>575</v>
      </c>
      <c r="B33" s="209">
        <v>8296040000</v>
      </c>
      <c r="C33" s="210">
        <v>1.057544227405586</v>
      </c>
      <c r="D33" s="293">
        <v>575</v>
      </c>
      <c r="E33" s="209">
        <v>8296040000</v>
      </c>
      <c r="F33" s="210">
        <v>1.057544227405586</v>
      </c>
      <c r="G33" s="211" t="s">
        <v>183</v>
      </c>
      <c r="H33" s="208">
        <v>28801</v>
      </c>
      <c r="I33" s="209">
        <v>333878787611</v>
      </c>
      <c r="J33" s="210">
        <v>0.97017345956487078</v>
      </c>
      <c r="K33" s="208">
        <v>33</v>
      </c>
      <c r="L33" s="209">
        <v>399418785</v>
      </c>
      <c r="M33" s="210">
        <v>6.3371731454022013</v>
      </c>
    </row>
    <row r="34" spans="1:13" x14ac:dyDescent="0.4">
      <c r="A34" s="208">
        <v>208</v>
      </c>
      <c r="B34" s="209">
        <v>3813650000</v>
      </c>
      <c r="C34" s="210">
        <v>1.0814125440055351</v>
      </c>
      <c r="D34" s="293">
        <v>208</v>
      </c>
      <c r="E34" s="209">
        <v>3813650000</v>
      </c>
      <c r="F34" s="210">
        <v>1.0814125440055351</v>
      </c>
      <c r="G34" s="211" t="s">
        <v>184</v>
      </c>
      <c r="H34" s="208">
        <v>11566</v>
      </c>
      <c r="I34" s="209">
        <v>187192283996</v>
      </c>
      <c r="J34" s="210">
        <v>0.96174951201616699</v>
      </c>
      <c r="K34" s="208">
        <v>0</v>
      </c>
      <c r="L34" s="209">
        <v>0</v>
      </c>
      <c r="M34" s="210"/>
    </row>
    <row r="35" spans="1:13" x14ac:dyDescent="0.4">
      <c r="A35" s="208">
        <v>239</v>
      </c>
      <c r="B35" s="209">
        <v>2608409000</v>
      </c>
      <c r="C35" s="210">
        <v>0.77802524725571365</v>
      </c>
      <c r="D35" s="293">
        <v>239</v>
      </c>
      <c r="E35" s="209">
        <v>2608409000</v>
      </c>
      <c r="F35" s="210">
        <v>0.77802524725571365</v>
      </c>
      <c r="G35" s="211" t="s">
        <v>185</v>
      </c>
      <c r="H35" s="208">
        <v>15715</v>
      </c>
      <c r="I35" s="209">
        <v>156433050151</v>
      </c>
      <c r="J35" s="210">
        <v>0.94370697926304647</v>
      </c>
      <c r="K35" s="208">
        <v>22</v>
      </c>
      <c r="L35" s="209">
        <v>127706050</v>
      </c>
      <c r="M35" s="210">
        <v>0.13189154672638598</v>
      </c>
    </row>
    <row r="36" spans="1:13" x14ac:dyDescent="0.4">
      <c r="A36" s="208">
        <v>87</v>
      </c>
      <c r="B36" s="209">
        <v>1403740000</v>
      </c>
      <c r="C36" s="210">
        <v>0.91985190524556859</v>
      </c>
      <c r="D36" s="293">
        <v>87</v>
      </c>
      <c r="E36" s="209">
        <v>1403740000</v>
      </c>
      <c r="F36" s="210">
        <v>0.91985190524556859</v>
      </c>
      <c r="G36" s="211" t="s">
        <v>186</v>
      </c>
      <c r="H36" s="208">
        <v>5235</v>
      </c>
      <c r="I36" s="209">
        <v>78584208776</v>
      </c>
      <c r="J36" s="210">
        <v>0.97223633609823668</v>
      </c>
      <c r="K36" s="208">
        <v>0</v>
      </c>
      <c r="L36" s="209">
        <v>0</v>
      </c>
      <c r="M36" s="210"/>
    </row>
    <row r="37" spans="1:13" x14ac:dyDescent="0.4">
      <c r="A37" s="208">
        <v>128</v>
      </c>
      <c r="B37" s="209">
        <v>2131604000</v>
      </c>
      <c r="C37" s="210">
        <v>0.82496245955694536</v>
      </c>
      <c r="D37" s="293">
        <v>128</v>
      </c>
      <c r="E37" s="209">
        <v>2131604000</v>
      </c>
      <c r="F37" s="210">
        <v>0.82496245955694536</v>
      </c>
      <c r="G37" s="211" t="s">
        <v>187</v>
      </c>
      <c r="H37" s="208">
        <v>7070</v>
      </c>
      <c r="I37" s="209">
        <v>86090620111</v>
      </c>
      <c r="J37" s="210">
        <v>0.93394497968803325</v>
      </c>
      <c r="K37" s="208">
        <v>7</v>
      </c>
      <c r="L37" s="209">
        <v>65568075</v>
      </c>
      <c r="M37" s="210">
        <v>0.62067738214278345</v>
      </c>
    </row>
    <row r="38" spans="1:13" x14ac:dyDescent="0.4">
      <c r="A38" s="208">
        <v>310</v>
      </c>
      <c r="B38" s="209">
        <v>4033784000</v>
      </c>
      <c r="C38" s="210">
        <v>0.98550588672183248</v>
      </c>
      <c r="D38" s="293">
        <v>310</v>
      </c>
      <c r="E38" s="209">
        <v>4033784000</v>
      </c>
      <c r="F38" s="210">
        <v>0.98550588672183248</v>
      </c>
      <c r="G38" s="211" t="s">
        <v>188</v>
      </c>
      <c r="H38" s="208">
        <v>22637</v>
      </c>
      <c r="I38" s="209">
        <v>225315594712</v>
      </c>
      <c r="J38" s="210">
        <v>0.95984647982114368</v>
      </c>
      <c r="K38" s="208">
        <v>16</v>
      </c>
      <c r="L38" s="209">
        <v>110529768</v>
      </c>
      <c r="M38" s="210">
        <v>0.37266820118534905</v>
      </c>
    </row>
    <row r="39" spans="1:13" x14ac:dyDescent="0.4">
      <c r="A39" s="208">
        <v>13</v>
      </c>
      <c r="B39" s="209">
        <v>74300000</v>
      </c>
      <c r="C39" s="210">
        <v>0.76205128205128203</v>
      </c>
      <c r="D39" s="293">
        <v>13</v>
      </c>
      <c r="E39" s="209">
        <v>74300000</v>
      </c>
      <c r="F39" s="210">
        <v>0.76205128205128203</v>
      </c>
      <c r="G39" s="211" t="s">
        <v>189</v>
      </c>
      <c r="H39" s="208">
        <v>565</v>
      </c>
      <c r="I39" s="209">
        <v>4962291076</v>
      </c>
      <c r="J39" s="210">
        <v>0.97985103650347716</v>
      </c>
      <c r="K39" s="208">
        <v>0</v>
      </c>
      <c r="L39" s="209">
        <v>0</v>
      </c>
      <c r="M39" s="210"/>
    </row>
    <row r="40" spans="1:13" x14ac:dyDescent="0.35">
      <c r="A40" s="212">
        <v>1700</v>
      </c>
      <c r="B40" s="213">
        <v>24855391000</v>
      </c>
      <c r="C40" s="214">
        <v>0.98695939608485661</v>
      </c>
      <c r="D40" s="294">
        <v>1700</v>
      </c>
      <c r="E40" s="213">
        <v>24855391000</v>
      </c>
      <c r="F40" s="214">
        <v>0.98695939608485661</v>
      </c>
      <c r="G40" s="215" t="s">
        <v>190</v>
      </c>
      <c r="H40" s="212">
        <v>100718</v>
      </c>
      <c r="I40" s="213">
        <v>1203222937745</v>
      </c>
      <c r="J40" s="214">
        <v>0.95806157406404513</v>
      </c>
      <c r="K40" s="212">
        <v>87</v>
      </c>
      <c r="L40" s="213">
        <v>758975040</v>
      </c>
      <c r="M40" s="214">
        <v>0.38615477371504442</v>
      </c>
    </row>
    <row r="41" spans="1:13" x14ac:dyDescent="0.4">
      <c r="A41" s="216" t="s">
        <v>191</v>
      </c>
    </row>
  </sheetData>
  <mergeCells count="13">
    <mergeCell ref="J16:K16"/>
    <mergeCell ref="K1:M1"/>
    <mergeCell ref="J3:K3"/>
    <mergeCell ref="C4:F4"/>
    <mergeCell ref="G4:G5"/>
    <mergeCell ref="H4:K4"/>
    <mergeCell ref="C17:F17"/>
    <mergeCell ref="G17:G18"/>
    <mergeCell ref="H17:K17"/>
    <mergeCell ref="L28:M28"/>
    <mergeCell ref="G29:G31"/>
    <mergeCell ref="H29:J30"/>
    <mergeCell ref="K29:M30"/>
  </mergeCells>
  <phoneticPr fontId="3"/>
  <pageMargins left="0.70866141732283472" right="0.70866141732283472" top="0.74803149606299213" bottom="0.74803149606299213" header="0.31496062992125984" footer="0.31496062992125984"/>
  <pageSetup paperSize="9" scale="55" orientation="portrait" r:id="rId1"/>
  <headerFooter>
    <oddFooter>&amp;C&amp;A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8BF45-5CD9-4BF4-9A58-BEC905321BF8}">
  <dimension ref="A1:N49"/>
  <sheetViews>
    <sheetView view="pageBreakPreview" zoomScale="70" zoomScaleNormal="100" zoomScaleSheetLayoutView="70" workbookViewId="0">
      <selection activeCell="G1" sqref="G1"/>
    </sheetView>
  </sheetViews>
  <sheetFormatPr defaultRowHeight="18.75" x14ac:dyDescent="0.4"/>
  <cols>
    <col min="1" max="1" width="9" style="159"/>
    <col min="2" max="2" width="13.625" style="217" customWidth="1"/>
    <col min="3" max="3" width="9" style="6"/>
    <col min="4" max="4" width="9" style="159"/>
    <col min="5" max="5" width="13.625" style="217" customWidth="1"/>
    <col min="6" max="6" width="9" style="218"/>
    <col min="7" max="7" width="21.125" style="6" customWidth="1"/>
    <col min="8" max="8" width="9" style="159"/>
    <col min="9" max="9" width="13.625" style="217" customWidth="1"/>
    <col min="10" max="10" width="9" style="6"/>
    <col min="11" max="11" width="9" style="159"/>
    <col min="12" max="12" width="13.625" style="217" customWidth="1"/>
    <col min="13" max="13" width="9" style="242"/>
    <col min="14" max="16" width="9" style="6"/>
    <col min="17" max="17" width="13.625" style="6" customWidth="1"/>
    <col min="18" max="16384" width="9" style="6"/>
  </cols>
  <sheetData>
    <row r="1" spans="1:14" ht="24" x14ac:dyDescent="0.5">
      <c r="A1" s="157" t="s">
        <v>192</v>
      </c>
      <c r="L1" s="369" t="str">
        <f>目次!A5</f>
        <v xml:space="preserve">2026.4保証統計情報 </v>
      </c>
      <c r="M1" s="369"/>
    </row>
    <row r="2" spans="1:14" x14ac:dyDescent="0.4">
      <c r="A2" s="160"/>
      <c r="L2" s="219"/>
      <c r="M2" s="220"/>
    </row>
    <row r="3" spans="1:14" x14ac:dyDescent="0.4">
      <c r="L3" s="370" t="s">
        <v>124</v>
      </c>
      <c r="M3" s="370"/>
    </row>
    <row r="4" spans="1:14" x14ac:dyDescent="0.4">
      <c r="A4" s="162" t="s">
        <v>177</v>
      </c>
      <c r="B4" s="221"/>
      <c r="C4" s="14"/>
      <c r="D4" s="162"/>
      <c r="E4" s="221"/>
      <c r="F4" s="222"/>
      <c r="G4" s="357" t="s">
        <v>193</v>
      </c>
      <c r="H4" s="162" t="s">
        <v>179</v>
      </c>
      <c r="I4" s="221"/>
      <c r="J4" s="14"/>
      <c r="K4" s="162" t="s">
        <v>194</v>
      </c>
      <c r="L4" s="221"/>
      <c r="M4" s="223"/>
    </row>
    <row r="5" spans="1:14" x14ac:dyDescent="0.4">
      <c r="A5" s="162" t="s">
        <v>125</v>
      </c>
      <c r="B5" s="221"/>
      <c r="C5" s="14"/>
      <c r="D5" s="162" t="s">
        <v>127</v>
      </c>
      <c r="E5" s="221"/>
      <c r="F5" s="222"/>
      <c r="G5" s="357"/>
      <c r="H5" s="162" t="s">
        <v>125</v>
      </c>
      <c r="I5" s="221"/>
      <c r="J5" s="14"/>
      <c r="K5" s="162" t="s">
        <v>127</v>
      </c>
      <c r="L5" s="221"/>
      <c r="M5" s="223"/>
    </row>
    <row r="6" spans="1:14" x14ac:dyDescent="0.4">
      <c r="A6" s="164" t="s">
        <v>172</v>
      </c>
      <c r="B6" s="224" t="s">
        <v>173</v>
      </c>
      <c r="C6" s="13" t="s">
        <v>181</v>
      </c>
      <c r="D6" s="164" t="s">
        <v>172</v>
      </c>
      <c r="E6" s="224" t="s">
        <v>173</v>
      </c>
      <c r="F6" s="225" t="s">
        <v>181</v>
      </c>
      <c r="G6" s="357"/>
      <c r="H6" s="164" t="s">
        <v>172</v>
      </c>
      <c r="I6" s="224" t="s">
        <v>173</v>
      </c>
      <c r="J6" s="13" t="s">
        <v>181</v>
      </c>
      <c r="K6" s="164" t="s">
        <v>172</v>
      </c>
      <c r="L6" s="224" t="s">
        <v>173</v>
      </c>
      <c r="M6" s="226" t="s">
        <v>181</v>
      </c>
    </row>
    <row r="7" spans="1:14" x14ac:dyDescent="0.4">
      <c r="A7" s="227">
        <v>218</v>
      </c>
      <c r="B7" s="228">
        <v>8450958000</v>
      </c>
      <c r="C7" s="229" t="s">
        <v>440</v>
      </c>
      <c r="D7" s="227">
        <v>218</v>
      </c>
      <c r="E7" s="228">
        <v>8450958000</v>
      </c>
      <c r="F7" s="230" t="s">
        <v>440</v>
      </c>
      <c r="G7" s="231" t="s">
        <v>195</v>
      </c>
      <c r="H7" s="227">
        <v>19084</v>
      </c>
      <c r="I7" s="228">
        <v>448658334668</v>
      </c>
      <c r="J7" s="169" t="s">
        <v>219</v>
      </c>
      <c r="K7" s="227">
        <v>6</v>
      </c>
      <c r="L7" s="228">
        <v>78704788</v>
      </c>
      <c r="M7" s="230" t="s">
        <v>491</v>
      </c>
    </row>
    <row r="8" spans="1:14" x14ac:dyDescent="0.4">
      <c r="A8" s="166">
        <v>68</v>
      </c>
      <c r="B8" s="232">
        <v>1940624000</v>
      </c>
      <c r="C8" s="233" t="s">
        <v>441</v>
      </c>
      <c r="D8" s="166">
        <v>68</v>
      </c>
      <c r="E8" s="232">
        <v>1940624000</v>
      </c>
      <c r="F8" s="234" t="s">
        <v>441</v>
      </c>
      <c r="G8" s="231" t="s">
        <v>196</v>
      </c>
      <c r="H8" s="166">
        <v>10117</v>
      </c>
      <c r="I8" s="232">
        <v>189037017058</v>
      </c>
      <c r="J8" s="235" t="s">
        <v>462</v>
      </c>
      <c r="K8" s="166">
        <v>3</v>
      </c>
      <c r="L8" s="232">
        <v>42593643</v>
      </c>
      <c r="M8" s="234" t="s">
        <v>492</v>
      </c>
    </row>
    <row r="9" spans="1:14" x14ac:dyDescent="0.4">
      <c r="A9" s="166">
        <v>2</v>
      </c>
      <c r="B9" s="232">
        <v>52000000</v>
      </c>
      <c r="C9" s="233" t="s">
        <v>442</v>
      </c>
      <c r="D9" s="166">
        <v>2</v>
      </c>
      <c r="E9" s="232">
        <v>52000000</v>
      </c>
      <c r="F9" s="234" t="s">
        <v>442</v>
      </c>
      <c r="G9" s="231" t="s">
        <v>197</v>
      </c>
      <c r="H9" s="166">
        <v>832</v>
      </c>
      <c r="I9" s="232">
        <v>30422368754</v>
      </c>
      <c r="J9" s="235" t="s">
        <v>463</v>
      </c>
      <c r="K9" s="166">
        <v>1</v>
      </c>
      <c r="L9" s="232">
        <v>3738699</v>
      </c>
      <c r="M9" s="234" t="s">
        <v>493</v>
      </c>
    </row>
    <row r="10" spans="1:14" x14ac:dyDescent="0.4">
      <c r="A10" s="166"/>
      <c r="B10" s="232"/>
      <c r="C10" s="233"/>
      <c r="D10" s="166"/>
      <c r="E10" s="232"/>
      <c r="F10" s="234"/>
      <c r="G10" s="231" t="s">
        <v>198</v>
      </c>
      <c r="H10" s="166">
        <v>1759</v>
      </c>
      <c r="I10" s="232">
        <v>52177201042</v>
      </c>
      <c r="J10" s="235" t="s">
        <v>199</v>
      </c>
      <c r="K10" s="166"/>
      <c r="L10" s="232"/>
      <c r="M10" s="234"/>
      <c r="N10" s="159"/>
    </row>
    <row r="11" spans="1:14" x14ac:dyDescent="0.4">
      <c r="A11" s="166">
        <v>110</v>
      </c>
      <c r="B11" s="232">
        <v>5267250000</v>
      </c>
      <c r="C11" s="233" t="s">
        <v>443</v>
      </c>
      <c r="D11" s="166">
        <v>110</v>
      </c>
      <c r="E11" s="232">
        <v>5267250000</v>
      </c>
      <c r="F11" s="234" t="s">
        <v>443</v>
      </c>
      <c r="G11" s="231" t="s">
        <v>200</v>
      </c>
      <c r="H11" s="166">
        <v>1816</v>
      </c>
      <c r="I11" s="232">
        <v>67391690044</v>
      </c>
      <c r="J11" s="235" t="s">
        <v>464</v>
      </c>
      <c r="K11" s="166"/>
      <c r="L11" s="232"/>
      <c r="M11" s="234"/>
      <c r="N11" s="159"/>
    </row>
    <row r="12" spans="1:14" x14ac:dyDescent="0.4">
      <c r="A12" s="166"/>
      <c r="B12" s="232"/>
      <c r="C12" s="233"/>
      <c r="D12" s="166"/>
      <c r="E12" s="232"/>
      <c r="F12" s="234"/>
      <c r="G12" s="231" t="s">
        <v>201</v>
      </c>
      <c r="H12" s="166"/>
      <c r="I12" s="232"/>
      <c r="J12" s="235"/>
      <c r="K12" s="166"/>
      <c r="L12" s="232"/>
      <c r="M12" s="234"/>
    </row>
    <row r="13" spans="1:14" x14ac:dyDescent="0.4">
      <c r="A13" s="166"/>
      <c r="B13" s="232"/>
      <c r="C13" s="233"/>
      <c r="D13" s="166"/>
      <c r="E13" s="232"/>
      <c r="F13" s="234"/>
      <c r="G13" s="236" t="s">
        <v>202</v>
      </c>
      <c r="H13" s="166">
        <v>112</v>
      </c>
      <c r="I13" s="232">
        <v>412147026</v>
      </c>
      <c r="J13" s="235" t="s">
        <v>465</v>
      </c>
      <c r="K13" s="166"/>
      <c r="L13" s="232"/>
      <c r="M13" s="234"/>
    </row>
    <row r="14" spans="1:14" x14ac:dyDescent="0.4">
      <c r="A14" s="166"/>
      <c r="B14" s="232"/>
      <c r="C14" s="233"/>
      <c r="D14" s="166"/>
      <c r="E14" s="232"/>
      <c r="F14" s="234"/>
      <c r="G14" s="231" t="s">
        <v>204</v>
      </c>
      <c r="H14" s="166">
        <v>103</v>
      </c>
      <c r="I14" s="232">
        <v>3009193642</v>
      </c>
      <c r="J14" s="235" t="s">
        <v>466</v>
      </c>
      <c r="K14" s="166"/>
      <c r="L14" s="232"/>
      <c r="M14" s="234"/>
    </row>
    <row r="15" spans="1:14" x14ac:dyDescent="0.4">
      <c r="A15" s="166">
        <v>7</v>
      </c>
      <c r="B15" s="232">
        <v>340000000</v>
      </c>
      <c r="C15" s="233" t="s">
        <v>444</v>
      </c>
      <c r="D15" s="166">
        <v>7</v>
      </c>
      <c r="E15" s="232">
        <v>340000000</v>
      </c>
      <c r="F15" s="234" t="s">
        <v>444</v>
      </c>
      <c r="G15" s="231" t="s">
        <v>205</v>
      </c>
      <c r="H15" s="166">
        <v>238</v>
      </c>
      <c r="I15" s="232">
        <v>8418318100</v>
      </c>
      <c r="J15" s="235" t="s">
        <v>467</v>
      </c>
      <c r="K15" s="166"/>
      <c r="L15" s="232"/>
      <c r="M15" s="234"/>
    </row>
    <row r="16" spans="1:14" x14ac:dyDescent="0.4">
      <c r="A16" s="166"/>
      <c r="B16" s="232"/>
      <c r="C16" s="233"/>
      <c r="D16" s="166"/>
      <c r="E16" s="232"/>
      <c r="F16" s="234"/>
      <c r="G16" s="231" t="s">
        <v>206</v>
      </c>
      <c r="H16" s="166">
        <v>155</v>
      </c>
      <c r="I16" s="232">
        <v>4748165966</v>
      </c>
      <c r="J16" s="235" t="s">
        <v>468</v>
      </c>
      <c r="K16" s="166"/>
      <c r="L16" s="232"/>
      <c r="M16" s="234"/>
    </row>
    <row r="17" spans="1:13" x14ac:dyDescent="0.4">
      <c r="A17" s="166">
        <v>6</v>
      </c>
      <c r="B17" s="232">
        <v>40000000</v>
      </c>
      <c r="C17" s="233" t="s">
        <v>445</v>
      </c>
      <c r="D17" s="166">
        <v>6</v>
      </c>
      <c r="E17" s="232">
        <v>40000000</v>
      </c>
      <c r="F17" s="234" t="s">
        <v>445</v>
      </c>
      <c r="G17" s="231" t="s">
        <v>207</v>
      </c>
      <c r="H17" s="166">
        <v>186</v>
      </c>
      <c r="I17" s="232">
        <v>950580201</v>
      </c>
      <c r="J17" s="235" t="s">
        <v>469</v>
      </c>
      <c r="K17" s="166"/>
      <c r="L17" s="232"/>
      <c r="M17" s="234"/>
    </row>
    <row r="18" spans="1:13" x14ac:dyDescent="0.4">
      <c r="A18" s="166">
        <v>3</v>
      </c>
      <c r="B18" s="232">
        <v>87000000</v>
      </c>
      <c r="C18" s="233" t="s">
        <v>446</v>
      </c>
      <c r="D18" s="166">
        <v>3</v>
      </c>
      <c r="E18" s="232">
        <v>87000000</v>
      </c>
      <c r="F18" s="234" t="s">
        <v>446</v>
      </c>
      <c r="G18" s="231" t="s">
        <v>208</v>
      </c>
      <c r="H18" s="166">
        <v>686</v>
      </c>
      <c r="I18" s="232">
        <v>16238444529</v>
      </c>
      <c r="J18" s="235" t="s">
        <v>470</v>
      </c>
      <c r="K18" s="166"/>
      <c r="L18" s="232"/>
      <c r="M18" s="234"/>
    </row>
    <row r="19" spans="1:13" x14ac:dyDescent="0.4">
      <c r="A19" s="166">
        <v>1</v>
      </c>
      <c r="B19" s="232">
        <v>80000000</v>
      </c>
      <c r="C19" s="233" t="s">
        <v>115</v>
      </c>
      <c r="D19" s="166">
        <v>1</v>
      </c>
      <c r="E19" s="232">
        <v>80000000</v>
      </c>
      <c r="F19" s="234" t="s">
        <v>115</v>
      </c>
      <c r="G19" s="231" t="s">
        <v>209</v>
      </c>
      <c r="H19" s="166">
        <v>230</v>
      </c>
      <c r="I19" s="232">
        <v>5925920000</v>
      </c>
      <c r="J19" s="235" t="s">
        <v>471</v>
      </c>
      <c r="K19" s="166"/>
      <c r="L19" s="232"/>
      <c r="M19" s="234"/>
    </row>
    <row r="20" spans="1:13" x14ac:dyDescent="0.4">
      <c r="A20" s="166">
        <v>1</v>
      </c>
      <c r="B20" s="232">
        <v>3200000</v>
      </c>
      <c r="C20" s="233" t="s">
        <v>445</v>
      </c>
      <c r="D20" s="166">
        <v>1</v>
      </c>
      <c r="E20" s="232">
        <v>3200000</v>
      </c>
      <c r="F20" s="234" t="s">
        <v>445</v>
      </c>
      <c r="G20" s="231" t="s">
        <v>210</v>
      </c>
      <c r="H20" s="166">
        <v>28</v>
      </c>
      <c r="I20" s="232">
        <v>1021794400</v>
      </c>
      <c r="J20" s="235" t="s">
        <v>211</v>
      </c>
      <c r="K20" s="166"/>
      <c r="L20" s="232"/>
      <c r="M20" s="234"/>
    </row>
    <row r="21" spans="1:13" x14ac:dyDescent="0.4">
      <c r="A21" s="166"/>
      <c r="B21" s="232"/>
      <c r="C21" s="233"/>
      <c r="D21" s="166"/>
      <c r="E21" s="232"/>
      <c r="F21" s="234"/>
      <c r="G21" s="231" t="s">
        <v>212</v>
      </c>
      <c r="H21" s="166">
        <v>346</v>
      </c>
      <c r="I21" s="232">
        <v>15674771323</v>
      </c>
      <c r="J21" s="235" t="s">
        <v>472</v>
      </c>
      <c r="K21" s="166">
        <v>1</v>
      </c>
      <c r="L21" s="232">
        <v>28859380</v>
      </c>
      <c r="M21" s="234" t="s">
        <v>494</v>
      </c>
    </row>
    <row r="22" spans="1:13" x14ac:dyDescent="0.4">
      <c r="A22" s="166"/>
      <c r="B22" s="232"/>
      <c r="C22" s="233"/>
      <c r="D22" s="166"/>
      <c r="E22" s="232"/>
      <c r="F22" s="234"/>
      <c r="G22" s="231" t="s">
        <v>213</v>
      </c>
      <c r="H22" s="166">
        <v>481</v>
      </c>
      <c r="I22" s="232">
        <v>8022081066</v>
      </c>
      <c r="J22" s="235" t="s">
        <v>473</v>
      </c>
      <c r="K22" s="166"/>
      <c r="L22" s="232"/>
      <c r="M22" s="234"/>
    </row>
    <row r="23" spans="1:13" x14ac:dyDescent="0.4">
      <c r="A23" s="166"/>
      <c r="B23" s="232"/>
      <c r="C23" s="233"/>
      <c r="D23" s="166"/>
      <c r="E23" s="232"/>
      <c r="F23" s="234"/>
      <c r="G23" s="231" t="s">
        <v>214</v>
      </c>
      <c r="H23" s="166">
        <v>8</v>
      </c>
      <c r="I23" s="232">
        <v>34308200</v>
      </c>
      <c r="J23" s="235" t="s">
        <v>474</v>
      </c>
      <c r="K23" s="166"/>
      <c r="L23" s="232"/>
      <c r="M23" s="234"/>
    </row>
    <row r="24" spans="1:13" x14ac:dyDescent="0.4">
      <c r="A24" s="166"/>
      <c r="B24" s="232"/>
      <c r="C24" s="233"/>
      <c r="D24" s="166"/>
      <c r="E24" s="232"/>
      <c r="F24" s="234"/>
      <c r="G24" s="231" t="s">
        <v>215</v>
      </c>
      <c r="H24" s="166">
        <v>162</v>
      </c>
      <c r="I24" s="232">
        <v>2182502300</v>
      </c>
      <c r="J24" s="235" t="s">
        <v>475</v>
      </c>
      <c r="K24" s="166"/>
      <c r="L24" s="232"/>
      <c r="M24" s="234"/>
    </row>
    <row r="25" spans="1:13" x14ac:dyDescent="0.4">
      <c r="A25" s="166">
        <v>1</v>
      </c>
      <c r="B25" s="232">
        <v>80000000</v>
      </c>
      <c r="C25" s="233" t="s">
        <v>447</v>
      </c>
      <c r="D25" s="166">
        <v>1</v>
      </c>
      <c r="E25" s="232">
        <v>80000000</v>
      </c>
      <c r="F25" s="234" t="s">
        <v>447</v>
      </c>
      <c r="G25" s="231" t="s">
        <v>216</v>
      </c>
      <c r="H25" s="166">
        <v>333</v>
      </c>
      <c r="I25" s="232">
        <v>9705197995</v>
      </c>
      <c r="J25" s="235" t="s">
        <v>476</v>
      </c>
      <c r="K25" s="166">
        <v>1</v>
      </c>
      <c r="L25" s="232">
        <v>3513066</v>
      </c>
      <c r="M25" s="234" t="s">
        <v>495</v>
      </c>
    </row>
    <row r="26" spans="1:13" x14ac:dyDescent="0.4">
      <c r="A26" s="166">
        <v>19</v>
      </c>
      <c r="B26" s="232">
        <v>560884000</v>
      </c>
      <c r="C26" s="233" t="s">
        <v>448</v>
      </c>
      <c r="D26" s="166">
        <v>19</v>
      </c>
      <c r="E26" s="232">
        <v>560884000</v>
      </c>
      <c r="F26" s="234" t="s">
        <v>448</v>
      </c>
      <c r="G26" s="231" t="s">
        <v>217</v>
      </c>
      <c r="H26" s="166">
        <v>1492</v>
      </c>
      <c r="I26" s="232">
        <v>33286633022</v>
      </c>
      <c r="J26" s="235" t="s">
        <v>477</v>
      </c>
      <c r="K26" s="166"/>
      <c r="L26" s="232"/>
      <c r="M26" s="234"/>
    </row>
    <row r="27" spans="1:13" x14ac:dyDescent="0.4">
      <c r="A27" s="227">
        <v>1318</v>
      </c>
      <c r="B27" s="228">
        <v>14657873000</v>
      </c>
      <c r="C27" s="229" t="s">
        <v>203</v>
      </c>
      <c r="D27" s="227">
        <v>1318</v>
      </c>
      <c r="E27" s="228">
        <v>14657873000</v>
      </c>
      <c r="F27" s="230" t="s">
        <v>203</v>
      </c>
      <c r="G27" s="231" t="s">
        <v>218</v>
      </c>
      <c r="H27" s="227">
        <v>69670</v>
      </c>
      <c r="I27" s="228">
        <v>675873184391</v>
      </c>
      <c r="J27" s="169" t="s">
        <v>478</v>
      </c>
      <c r="K27" s="227">
        <v>77</v>
      </c>
      <c r="L27" s="228">
        <v>651989992</v>
      </c>
      <c r="M27" s="230" t="s">
        <v>496</v>
      </c>
    </row>
    <row r="28" spans="1:13" x14ac:dyDescent="0.4">
      <c r="A28" s="166">
        <v>450</v>
      </c>
      <c r="B28" s="232">
        <v>3023550000</v>
      </c>
      <c r="C28" s="233" t="s">
        <v>449</v>
      </c>
      <c r="D28" s="166">
        <v>450</v>
      </c>
      <c r="E28" s="232">
        <v>3023550000</v>
      </c>
      <c r="F28" s="234" t="s">
        <v>449</v>
      </c>
      <c r="G28" s="231" t="s">
        <v>220</v>
      </c>
      <c r="H28" s="166">
        <v>4530</v>
      </c>
      <c r="I28" s="232">
        <v>26364534129</v>
      </c>
      <c r="J28" s="235" t="s">
        <v>232</v>
      </c>
      <c r="K28" s="166">
        <v>9</v>
      </c>
      <c r="L28" s="232">
        <v>52587163</v>
      </c>
      <c r="M28" s="234" t="s">
        <v>497</v>
      </c>
    </row>
    <row r="29" spans="1:13" x14ac:dyDescent="0.4">
      <c r="A29" s="166">
        <v>97</v>
      </c>
      <c r="B29" s="232">
        <v>299050000</v>
      </c>
      <c r="C29" s="233" t="s">
        <v>450</v>
      </c>
      <c r="D29" s="166">
        <v>97</v>
      </c>
      <c r="E29" s="232">
        <v>299050000</v>
      </c>
      <c r="F29" s="234" t="s">
        <v>450</v>
      </c>
      <c r="G29" s="231" t="s">
        <v>221</v>
      </c>
      <c r="H29" s="166">
        <v>863</v>
      </c>
      <c r="I29" s="232">
        <v>2139501700</v>
      </c>
      <c r="J29" s="235" t="s">
        <v>479</v>
      </c>
      <c r="K29" s="166">
        <v>2</v>
      </c>
      <c r="L29" s="232">
        <v>7992286</v>
      </c>
      <c r="M29" s="234" t="s">
        <v>498</v>
      </c>
    </row>
    <row r="30" spans="1:13" x14ac:dyDescent="0.4">
      <c r="A30" s="166">
        <v>5</v>
      </c>
      <c r="B30" s="232">
        <v>100000000</v>
      </c>
      <c r="C30" s="233" t="s">
        <v>451</v>
      </c>
      <c r="D30" s="166">
        <v>5</v>
      </c>
      <c r="E30" s="232">
        <v>100000000</v>
      </c>
      <c r="F30" s="234" t="s">
        <v>451</v>
      </c>
      <c r="G30" s="231" t="s">
        <v>222</v>
      </c>
      <c r="H30" s="166">
        <v>1491</v>
      </c>
      <c r="I30" s="232">
        <v>17854880059</v>
      </c>
      <c r="J30" s="235" t="s">
        <v>231</v>
      </c>
      <c r="K30" s="166">
        <v>5</v>
      </c>
      <c r="L30" s="232">
        <v>88020217</v>
      </c>
      <c r="M30" s="234" t="s">
        <v>499</v>
      </c>
    </row>
    <row r="31" spans="1:13" x14ac:dyDescent="0.4">
      <c r="A31" s="166"/>
      <c r="B31" s="232"/>
      <c r="C31" s="233"/>
      <c r="D31" s="166"/>
      <c r="E31" s="232"/>
      <c r="F31" s="234"/>
      <c r="G31" s="231" t="s">
        <v>223</v>
      </c>
      <c r="H31" s="166">
        <v>96</v>
      </c>
      <c r="I31" s="232">
        <v>731195635</v>
      </c>
      <c r="J31" s="235" t="s">
        <v>480</v>
      </c>
      <c r="K31" s="166"/>
      <c r="L31" s="232"/>
      <c r="M31" s="234"/>
    </row>
    <row r="32" spans="1:13" x14ac:dyDescent="0.4">
      <c r="A32" s="166"/>
      <c r="B32" s="232"/>
      <c r="C32" s="233"/>
      <c r="D32" s="166"/>
      <c r="E32" s="232"/>
      <c r="F32" s="234"/>
      <c r="G32" s="231" t="s">
        <v>224</v>
      </c>
      <c r="H32" s="166">
        <v>19152</v>
      </c>
      <c r="I32" s="232">
        <v>201573977853</v>
      </c>
      <c r="J32" s="235" t="s">
        <v>481</v>
      </c>
      <c r="K32" s="166">
        <v>20</v>
      </c>
      <c r="L32" s="232">
        <v>189404699</v>
      </c>
      <c r="M32" s="234" t="s">
        <v>500</v>
      </c>
    </row>
    <row r="33" spans="1:13" x14ac:dyDescent="0.4">
      <c r="A33" s="166"/>
      <c r="B33" s="232"/>
      <c r="C33" s="233"/>
      <c r="D33" s="166"/>
      <c r="E33" s="232"/>
      <c r="F33" s="234"/>
      <c r="G33" s="231" t="s">
        <v>225</v>
      </c>
      <c r="H33" s="166">
        <v>5861</v>
      </c>
      <c r="I33" s="232">
        <v>106969719823</v>
      </c>
      <c r="J33" s="235" t="s">
        <v>482</v>
      </c>
      <c r="K33" s="166">
        <v>4</v>
      </c>
      <c r="L33" s="232">
        <v>39930276</v>
      </c>
      <c r="M33" s="234" t="s">
        <v>501</v>
      </c>
    </row>
    <row r="34" spans="1:13" x14ac:dyDescent="0.4">
      <c r="A34" s="166"/>
      <c r="B34" s="232"/>
      <c r="C34" s="233"/>
      <c r="D34" s="166"/>
      <c r="E34" s="232"/>
      <c r="F34" s="234"/>
      <c r="G34" s="231" t="s">
        <v>226</v>
      </c>
      <c r="H34" s="166">
        <v>2</v>
      </c>
      <c r="I34" s="232">
        <v>27840000</v>
      </c>
      <c r="J34" s="235" t="s">
        <v>483</v>
      </c>
      <c r="K34" s="166"/>
      <c r="L34" s="232"/>
      <c r="M34" s="234"/>
    </row>
    <row r="35" spans="1:13" x14ac:dyDescent="0.4">
      <c r="A35" s="166">
        <v>357</v>
      </c>
      <c r="B35" s="232">
        <v>6711954000</v>
      </c>
      <c r="C35" s="233" t="s">
        <v>452</v>
      </c>
      <c r="D35" s="166">
        <v>357</v>
      </c>
      <c r="E35" s="232">
        <v>6711954000</v>
      </c>
      <c r="F35" s="234" t="s">
        <v>452</v>
      </c>
      <c r="G35" s="231" t="s">
        <v>227</v>
      </c>
      <c r="H35" s="166">
        <v>14387</v>
      </c>
      <c r="I35" s="232">
        <v>185495090557</v>
      </c>
      <c r="J35" s="235" t="s">
        <v>484</v>
      </c>
      <c r="K35" s="166">
        <v>11</v>
      </c>
      <c r="L35" s="232">
        <v>128465998</v>
      </c>
      <c r="M35" s="234" t="s">
        <v>502</v>
      </c>
    </row>
    <row r="36" spans="1:13" x14ac:dyDescent="0.4">
      <c r="A36" s="166">
        <v>70</v>
      </c>
      <c r="B36" s="232">
        <v>727679000</v>
      </c>
      <c r="C36" s="233" t="s">
        <v>453</v>
      </c>
      <c r="D36" s="166">
        <v>70</v>
      </c>
      <c r="E36" s="232">
        <v>727679000</v>
      </c>
      <c r="F36" s="234" t="s">
        <v>453</v>
      </c>
      <c r="G36" s="231" t="s">
        <v>229</v>
      </c>
      <c r="H36" s="166">
        <v>3487</v>
      </c>
      <c r="I36" s="232">
        <v>25534881464</v>
      </c>
      <c r="J36" s="235" t="s">
        <v>485</v>
      </c>
      <c r="K36" s="166">
        <v>1</v>
      </c>
      <c r="L36" s="232">
        <v>3381163</v>
      </c>
      <c r="M36" s="234" t="s">
        <v>503</v>
      </c>
    </row>
    <row r="37" spans="1:13" x14ac:dyDescent="0.4">
      <c r="A37" s="166">
        <v>326</v>
      </c>
      <c r="B37" s="232">
        <v>2182300000</v>
      </c>
      <c r="C37" s="233" t="s">
        <v>454</v>
      </c>
      <c r="D37" s="166">
        <v>326</v>
      </c>
      <c r="E37" s="232">
        <v>2182300000</v>
      </c>
      <c r="F37" s="234" t="s">
        <v>454</v>
      </c>
      <c r="G37" s="231" t="s">
        <v>230</v>
      </c>
      <c r="H37" s="166">
        <v>15119</v>
      </c>
      <c r="I37" s="232">
        <v>56180169190</v>
      </c>
      <c r="J37" s="235" t="s">
        <v>484</v>
      </c>
      <c r="K37" s="166">
        <v>16</v>
      </c>
      <c r="L37" s="232">
        <v>103088021</v>
      </c>
      <c r="M37" s="234" t="s">
        <v>504</v>
      </c>
    </row>
    <row r="38" spans="1:13" x14ac:dyDescent="0.4">
      <c r="A38" s="166">
        <v>260</v>
      </c>
      <c r="B38" s="232">
        <v>1261230000</v>
      </c>
      <c r="C38" s="233" t="s">
        <v>455</v>
      </c>
      <c r="D38" s="166">
        <v>260</v>
      </c>
      <c r="E38" s="232">
        <v>1261230000</v>
      </c>
      <c r="F38" s="234" t="s">
        <v>455</v>
      </c>
      <c r="G38" s="231" t="s">
        <v>221</v>
      </c>
      <c r="H38" s="166">
        <v>12827</v>
      </c>
      <c r="I38" s="232">
        <v>38693823667</v>
      </c>
      <c r="J38" s="235" t="s">
        <v>486</v>
      </c>
      <c r="K38" s="166">
        <v>12</v>
      </c>
      <c r="L38" s="232">
        <v>48194993</v>
      </c>
      <c r="M38" s="234" t="s">
        <v>505</v>
      </c>
    </row>
    <row r="39" spans="1:13" x14ac:dyDescent="0.4">
      <c r="A39" s="166">
        <v>56</v>
      </c>
      <c r="B39" s="232">
        <v>255180000</v>
      </c>
      <c r="C39" s="233" t="s">
        <v>456</v>
      </c>
      <c r="D39" s="166">
        <v>56</v>
      </c>
      <c r="E39" s="232">
        <v>255180000</v>
      </c>
      <c r="F39" s="234" t="s">
        <v>456</v>
      </c>
      <c r="G39" s="231" t="s">
        <v>233</v>
      </c>
      <c r="H39" s="166">
        <v>3897</v>
      </c>
      <c r="I39" s="232">
        <v>11685715578</v>
      </c>
      <c r="J39" s="235" t="s">
        <v>487</v>
      </c>
      <c r="K39" s="166">
        <v>8</v>
      </c>
      <c r="L39" s="232">
        <v>30957610</v>
      </c>
      <c r="M39" s="234" t="s">
        <v>506</v>
      </c>
    </row>
    <row r="40" spans="1:13" x14ac:dyDescent="0.4">
      <c r="A40" s="166">
        <v>47</v>
      </c>
      <c r="B40" s="232">
        <v>1540800000</v>
      </c>
      <c r="C40" s="233" t="s">
        <v>457</v>
      </c>
      <c r="D40" s="166">
        <v>47</v>
      </c>
      <c r="E40" s="232">
        <v>1540800000</v>
      </c>
      <c r="F40" s="234" t="s">
        <v>457</v>
      </c>
      <c r="G40" s="231" t="s">
        <v>234</v>
      </c>
      <c r="H40" s="166">
        <v>1259</v>
      </c>
      <c r="I40" s="232">
        <v>36998719114</v>
      </c>
      <c r="J40" s="235" t="s">
        <v>488</v>
      </c>
      <c r="K40" s="166"/>
      <c r="L40" s="232"/>
      <c r="M40" s="234"/>
    </row>
    <row r="41" spans="1:13" x14ac:dyDescent="0.4">
      <c r="A41" s="166">
        <v>7</v>
      </c>
      <c r="B41" s="232">
        <v>116410000</v>
      </c>
      <c r="C41" s="233" t="s">
        <v>458</v>
      </c>
      <c r="D41" s="166">
        <v>7</v>
      </c>
      <c r="E41" s="232">
        <v>116410000</v>
      </c>
      <c r="F41" s="234" t="s">
        <v>458</v>
      </c>
      <c r="G41" s="231" t="s">
        <v>217</v>
      </c>
      <c r="H41" s="166">
        <v>389</v>
      </c>
      <c r="I41" s="232">
        <v>6456460989</v>
      </c>
      <c r="J41" s="235" t="s">
        <v>489</v>
      </c>
      <c r="K41" s="166">
        <v>3</v>
      </c>
      <c r="L41" s="232">
        <v>16154845</v>
      </c>
      <c r="M41" s="234" t="s">
        <v>115</v>
      </c>
    </row>
    <row r="42" spans="1:13" x14ac:dyDescent="0.4">
      <c r="A42" s="227">
        <v>164</v>
      </c>
      <c r="B42" s="228">
        <v>1746560000</v>
      </c>
      <c r="C42" s="229" t="s">
        <v>459</v>
      </c>
      <c r="D42" s="227">
        <v>164</v>
      </c>
      <c r="E42" s="228">
        <v>1746560000</v>
      </c>
      <c r="F42" s="230" t="s">
        <v>459</v>
      </c>
      <c r="G42" s="231" t="s">
        <v>235</v>
      </c>
      <c r="H42" s="227">
        <v>11964</v>
      </c>
      <c r="I42" s="228">
        <v>78691418686</v>
      </c>
      <c r="J42" s="169" t="s">
        <v>228</v>
      </c>
      <c r="K42" s="227">
        <v>4</v>
      </c>
      <c r="L42" s="228">
        <v>28280260</v>
      </c>
      <c r="M42" s="230" t="s">
        <v>507</v>
      </c>
    </row>
    <row r="43" spans="1:13" x14ac:dyDescent="0.4">
      <c r="A43" s="227">
        <v>44</v>
      </c>
      <c r="B43" s="228">
        <v>255100000</v>
      </c>
      <c r="C43" s="229" t="s">
        <v>460</v>
      </c>
      <c r="D43" s="227">
        <v>44</v>
      </c>
      <c r="E43" s="228">
        <v>255100000</v>
      </c>
      <c r="F43" s="230" t="s">
        <v>460</v>
      </c>
      <c r="G43" s="231" t="s">
        <v>221</v>
      </c>
      <c r="H43" s="227">
        <v>2490</v>
      </c>
      <c r="I43" s="228">
        <v>8364580665</v>
      </c>
      <c r="J43" s="169" t="s">
        <v>490</v>
      </c>
      <c r="K43" s="227"/>
      <c r="L43" s="228"/>
      <c r="M43" s="230"/>
    </row>
    <row r="44" spans="1:13" x14ac:dyDescent="0.4">
      <c r="A44" s="173">
        <v>1700</v>
      </c>
      <c r="B44" s="237">
        <v>24855391000</v>
      </c>
      <c r="C44" s="238" t="s">
        <v>461</v>
      </c>
      <c r="D44" s="173">
        <v>1700</v>
      </c>
      <c r="E44" s="237">
        <v>24855391000</v>
      </c>
      <c r="F44" s="239" t="s">
        <v>461</v>
      </c>
      <c r="G44" s="240" t="s">
        <v>236</v>
      </c>
      <c r="H44" s="173">
        <v>100718</v>
      </c>
      <c r="I44" s="237">
        <v>1203222937745</v>
      </c>
      <c r="J44" s="241" t="s">
        <v>237</v>
      </c>
      <c r="K44" s="173">
        <v>87</v>
      </c>
      <c r="L44" s="237">
        <v>758975040</v>
      </c>
      <c r="M44" s="239" t="s">
        <v>508</v>
      </c>
    </row>
    <row r="45" spans="1:13" x14ac:dyDescent="0.4">
      <c r="A45" s="159" t="s">
        <v>238</v>
      </c>
    </row>
    <row r="46" spans="1:13" x14ac:dyDescent="0.4">
      <c r="A46" s="159" t="s">
        <v>239</v>
      </c>
    </row>
    <row r="49" spans="7:7" x14ac:dyDescent="0.4">
      <c r="G49" s="243"/>
    </row>
  </sheetData>
  <mergeCells count="3">
    <mergeCell ref="L1:M1"/>
    <mergeCell ref="L3:M3"/>
    <mergeCell ref="G4:G6"/>
  </mergeCells>
  <phoneticPr fontId="3"/>
  <pageMargins left="0.70866141732283472" right="0.70866141732283472" top="0.74803149606299213" bottom="0.74803149606299213" header="0.31496062992125984" footer="0.31496062992125984"/>
  <pageSetup paperSize="9" scale="54" orientation="portrait" r:id="rId1"/>
  <headerFooter>
    <oddFooter>&amp;C&amp;A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459BA-99D3-4D2F-B459-F7BB99348434}">
  <dimension ref="A1:N81"/>
  <sheetViews>
    <sheetView view="pageBreakPreview" zoomScale="55" zoomScaleNormal="100" zoomScaleSheetLayoutView="55" workbookViewId="0"/>
  </sheetViews>
  <sheetFormatPr defaultRowHeight="18.75" x14ac:dyDescent="0.4"/>
  <cols>
    <col min="1" max="1" width="9" style="246"/>
    <col min="2" max="2" width="14.375" style="244" bestFit="1" customWidth="1"/>
    <col min="3" max="3" width="9" style="245"/>
    <col min="4" max="4" width="9" style="246"/>
    <col min="5" max="5" width="15.5" style="244" bestFit="1" customWidth="1"/>
    <col min="6" max="6" width="9" style="245"/>
    <col min="7" max="7" width="22.625" style="177" customWidth="1"/>
    <col min="8" max="8" width="9" style="246"/>
    <col min="9" max="9" width="17.25" style="244" bestFit="1" customWidth="1"/>
    <col min="10" max="10" width="9" style="245"/>
    <col min="11" max="11" width="9" style="246"/>
    <col min="12" max="12" width="14.375" style="244" bestFit="1" customWidth="1"/>
    <col min="13" max="13" width="9" style="245"/>
    <col min="14" max="16384" width="9" style="177"/>
  </cols>
  <sheetData>
    <row r="1" spans="1:14" ht="24" x14ac:dyDescent="0.5">
      <c r="A1" s="176" t="s">
        <v>6</v>
      </c>
      <c r="L1" s="371" t="str">
        <f>目次!A5</f>
        <v xml:space="preserve">2026.4保証統計情報 </v>
      </c>
      <c r="M1" s="371"/>
    </row>
    <row r="2" spans="1:14" x14ac:dyDescent="0.4">
      <c r="A2" s="247"/>
      <c r="L2" s="248"/>
      <c r="M2" s="248"/>
    </row>
    <row r="3" spans="1:14" x14ac:dyDescent="0.4">
      <c r="L3" s="372" t="s">
        <v>124</v>
      </c>
      <c r="M3" s="372"/>
    </row>
    <row r="4" spans="1:14" x14ac:dyDescent="0.4">
      <c r="A4" s="162" t="s">
        <v>177</v>
      </c>
      <c r="B4" s="221"/>
      <c r="C4" s="223"/>
      <c r="D4" s="162"/>
      <c r="E4" s="221"/>
      <c r="F4" s="223"/>
      <c r="G4" s="357" t="s">
        <v>240</v>
      </c>
      <c r="H4" s="162" t="s">
        <v>179</v>
      </c>
      <c r="I4" s="221"/>
      <c r="J4" s="223"/>
      <c r="K4" s="162" t="s">
        <v>194</v>
      </c>
      <c r="L4" s="221"/>
      <c r="M4" s="223"/>
    </row>
    <row r="5" spans="1:14" x14ac:dyDescent="0.4">
      <c r="A5" s="162" t="s">
        <v>125</v>
      </c>
      <c r="B5" s="221"/>
      <c r="C5" s="223"/>
      <c r="D5" s="162" t="s">
        <v>127</v>
      </c>
      <c r="E5" s="221"/>
      <c r="F5" s="223"/>
      <c r="G5" s="357"/>
      <c r="H5" s="162" t="s">
        <v>125</v>
      </c>
      <c r="I5" s="221"/>
      <c r="J5" s="223"/>
      <c r="K5" s="162" t="s">
        <v>127</v>
      </c>
      <c r="L5" s="221"/>
      <c r="M5" s="223"/>
    </row>
    <row r="6" spans="1:14" x14ac:dyDescent="0.4">
      <c r="A6" s="164" t="s">
        <v>172</v>
      </c>
      <c r="B6" s="224" t="s">
        <v>173</v>
      </c>
      <c r="C6" s="226" t="s">
        <v>181</v>
      </c>
      <c r="D6" s="164" t="s">
        <v>172</v>
      </c>
      <c r="E6" s="224" t="s">
        <v>173</v>
      </c>
      <c r="F6" s="226" t="s">
        <v>181</v>
      </c>
      <c r="G6" s="357"/>
      <c r="H6" s="164" t="s">
        <v>172</v>
      </c>
      <c r="I6" s="224" t="s">
        <v>173</v>
      </c>
      <c r="J6" s="226" t="s">
        <v>181</v>
      </c>
      <c r="K6" s="226" t="s">
        <v>172</v>
      </c>
      <c r="L6" s="224" t="s">
        <v>173</v>
      </c>
      <c r="M6" s="226" t="s">
        <v>181</v>
      </c>
    </row>
    <row r="7" spans="1:14" x14ac:dyDescent="0.4">
      <c r="A7" s="249">
        <v>4</v>
      </c>
      <c r="B7" s="250">
        <v>145000000</v>
      </c>
      <c r="C7" s="251">
        <v>5.8</v>
      </c>
      <c r="D7" s="249">
        <v>4</v>
      </c>
      <c r="E7" s="250">
        <v>145000000</v>
      </c>
      <c r="F7" s="251">
        <v>5.8</v>
      </c>
      <c r="G7" s="231" t="s">
        <v>241</v>
      </c>
      <c r="H7" s="249">
        <v>543</v>
      </c>
      <c r="I7" s="250">
        <v>6826819521</v>
      </c>
      <c r="J7" s="251">
        <v>0.81699999999999995</v>
      </c>
      <c r="K7" s="249">
        <v>1</v>
      </c>
      <c r="L7" s="250">
        <v>8697814</v>
      </c>
      <c r="M7" s="251" t="s">
        <v>115</v>
      </c>
    </row>
    <row r="8" spans="1:14" x14ac:dyDescent="0.4">
      <c r="A8" s="249">
        <v>2</v>
      </c>
      <c r="B8" s="250">
        <v>60000000</v>
      </c>
      <c r="C8" s="251">
        <v>0.6</v>
      </c>
      <c r="D8" s="249">
        <v>2</v>
      </c>
      <c r="E8" s="250">
        <v>60000000</v>
      </c>
      <c r="F8" s="251">
        <v>0.6</v>
      </c>
      <c r="G8" s="231" t="s">
        <v>242</v>
      </c>
      <c r="H8" s="249">
        <v>283</v>
      </c>
      <c r="I8" s="250">
        <v>3614034541</v>
      </c>
      <c r="J8" s="251">
        <v>0.86699999999999999</v>
      </c>
      <c r="K8" s="249"/>
      <c r="L8" s="250"/>
      <c r="M8" s="251"/>
    </row>
    <row r="9" spans="1:14" x14ac:dyDescent="0.4">
      <c r="A9" s="249"/>
      <c r="B9" s="250"/>
      <c r="C9" s="251"/>
      <c r="D9" s="249"/>
      <c r="E9" s="250"/>
      <c r="F9" s="251"/>
      <c r="G9" s="231" t="s">
        <v>243</v>
      </c>
      <c r="H9" s="249">
        <v>435</v>
      </c>
      <c r="I9" s="250">
        <v>6346816580</v>
      </c>
      <c r="J9" s="251">
        <v>0.81399999999999995</v>
      </c>
      <c r="K9" s="249"/>
      <c r="L9" s="250"/>
      <c r="M9" s="251"/>
    </row>
    <row r="10" spans="1:14" x14ac:dyDescent="0.4">
      <c r="A10" s="249">
        <v>2</v>
      </c>
      <c r="B10" s="250">
        <v>42200000</v>
      </c>
      <c r="C10" s="251">
        <v>1.141</v>
      </c>
      <c r="D10" s="249">
        <v>2</v>
      </c>
      <c r="E10" s="250">
        <v>42200000</v>
      </c>
      <c r="F10" s="251">
        <v>1.141</v>
      </c>
      <c r="G10" s="231" t="s">
        <v>244</v>
      </c>
      <c r="H10" s="249">
        <v>359</v>
      </c>
      <c r="I10" s="250">
        <v>6615279819</v>
      </c>
      <c r="J10" s="251">
        <v>0.85399999999999998</v>
      </c>
      <c r="K10" s="249">
        <v>2</v>
      </c>
      <c r="L10" s="250">
        <v>44890791</v>
      </c>
      <c r="M10" s="251">
        <v>0.40100000000000002</v>
      </c>
      <c r="N10" s="246"/>
    </row>
    <row r="11" spans="1:14" x14ac:dyDescent="0.4">
      <c r="A11" s="249">
        <v>2</v>
      </c>
      <c r="B11" s="250">
        <v>20000000</v>
      </c>
      <c r="C11" s="251">
        <v>1.25</v>
      </c>
      <c r="D11" s="249">
        <v>2</v>
      </c>
      <c r="E11" s="250">
        <v>20000000</v>
      </c>
      <c r="F11" s="251">
        <v>1.25</v>
      </c>
      <c r="G11" s="231" t="s">
        <v>245</v>
      </c>
      <c r="H11" s="249">
        <v>52</v>
      </c>
      <c r="I11" s="250">
        <v>846507000</v>
      </c>
      <c r="J11" s="251">
        <v>1.258</v>
      </c>
      <c r="K11" s="249"/>
      <c r="L11" s="250"/>
      <c r="M11" s="251"/>
    </row>
    <row r="12" spans="1:14" x14ac:dyDescent="0.4">
      <c r="A12" s="227">
        <v>10</v>
      </c>
      <c r="B12" s="228">
        <v>267200000</v>
      </c>
      <c r="C12" s="230">
        <v>1.5009999999999999</v>
      </c>
      <c r="D12" s="227">
        <v>10</v>
      </c>
      <c r="E12" s="228">
        <v>267200000</v>
      </c>
      <c r="F12" s="230">
        <v>1.5009999999999999</v>
      </c>
      <c r="G12" s="236" t="s">
        <v>512</v>
      </c>
      <c r="H12" s="227">
        <v>1672</v>
      </c>
      <c r="I12" s="228">
        <v>24249457461</v>
      </c>
      <c r="J12" s="230">
        <v>0.84399999999999997</v>
      </c>
      <c r="K12" s="227">
        <v>3</v>
      </c>
      <c r="L12" s="228">
        <v>53588605</v>
      </c>
      <c r="M12" s="230">
        <v>0.47699999999999998</v>
      </c>
    </row>
    <row r="13" spans="1:14" x14ac:dyDescent="0.4">
      <c r="A13" s="249"/>
      <c r="B13" s="250"/>
      <c r="C13" s="251"/>
      <c r="D13" s="249"/>
      <c r="E13" s="250"/>
      <c r="F13" s="251"/>
      <c r="G13" s="231" t="s">
        <v>32</v>
      </c>
      <c r="H13" s="249">
        <v>248</v>
      </c>
      <c r="I13" s="250">
        <v>5004866868</v>
      </c>
      <c r="J13" s="251">
        <v>1.05</v>
      </c>
      <c r="K13" s="249"/>
      <c r="L13" s="250"/>
      <c r="M13" s="251"/>
    </row>
    <row r="14" spans="1:14" x14ac:dyDescent="0.4">
      <c r="A14" s="249">
        <v>2</v>
      </c>
      <c r="B14" s="250">
        <v>50000000</v>
      </c>
      <c r="C14" s="251">
        <v>1.667</v>
      </c>
      <c r="D14" s="249">
        <v>2</v>
      </c>
      <c r="E14" s="250">
        <v>50000000</v>
      </c>
      <c r="F14" s="251">
        <v>1.667</v>
      </c>
      <c r="G14" s="231" t="s">
        <v>246</v>
      </c>
      <c r="H14" s="249">
        <v>6</v>
      </c>
      <c r="I14" s="250">
        <v>142102000</v>
      </c>
      <c r="J14" s="251">
        <v>1.6950000000000001</v>
      </c>
      <c r="K14" s="249"/>
      <c r="L14" s="250"/>
      <c r="M14" s="251"/>
    </row>
    <row r="15" spans="1:14" x14ac:dyDescent="0.4">
      <c r="A15" s="249">
        <v>8</v>
      </c>
      <c r="B15" s="250">
        <v>253250000</v>
      </c>
      <c r="C15" s="251">
        <v>1.593</v>
      </c>
      <c r="D15" s="249">
        <v>8</v>
      </c>
      <c r="E15" s="250">
        <v>253250000</v>
      </c>
      <c r="F15" s="251">
        <v>1.593</v>
      </c>
      <c r="G15" s="231" t="s">
        <v>85</v>
      </c>
      <c r="H15" s="249">
        <v>564</v>
      </c>
      <c r="I15" s="250">
        <v>8959776000</v>
      </c>
      <c r="J15" s="251">
        <v>0.93200000000000005</v>
      </c>
      <c r="K15" s="249">
        <v>2</v>
      </c>
      <c r="L15" s="250">
        <v>5847057</v>
      </c>
      <c r="M15" s="251">
        <v>0.161</v>
      </c>
    </row>
    <row r="16" spans="1:14" x14ac:dyDescent="0.4">
      <c r="A16" s="249">
        <v>11</v>
      </c>
      <c r="B16" s="250">
        <v>113700000</v>
      </c>
      <c r="C16" s="251">
        <v>0.93799999999999994</v>
      </c>
      <c r="D16" s="249">
        <v>11</v>
      </c>
      <c r="E16" s="250">
        <v>113700000</v>
      </c>
      <c r="F16" s="251">
        <v>0.93799999999999994</v>
      </c>
      <c r="G16" s="231" t="s">
        <v>247</v>
      </c>
      <c r="H16" s="249">
        <v>357</v>
      </c>
      <c r="I16" s="250">
        <v>4299444796</v>
      </c>
      <c r="J16" s="251">
        <v>0.91300000000000003</v>
      </c>
      <c r="K16" s="249"/>
      <c r="L16" s="250"/>
      <c r="M16" s="251"/>
    </row>
    <row r="17" spans="1:14" x14ac:dyDescent="0.4">
      <c r="A17" s="249"/>
      <c r="B17" s="250"/>
      <c r="C17" s="251"/>
      <c r="D17" s="249"/>
      <c r="E17" s="250"/>
      <c r="F17" s="251"/>
      <c r="G17" s="231" t="s">
        <v>248</v>
      </c>
      <c r="H17" s="249">
        <v>24</v>
      </c>
      <c r="I17" s="250">
        <v>466519500</v>
      </c>
      <c r="J17" s="251">
        <v>0.89</v>
      </c>
      <c r="K17" s="249"/>
      <c r="L17" s="250"/>
      <c r="M17" s="251"/>
      <c r="N17" s="246"/>
    </row>
    <row r="18" spans="1:14" x14ac:dyDescent="0.4">
      <c r="A18" s="249">
        <v>439</v>
      </c>
      <c r="B18" s="250">
        <v>7855583000</v>
      </c>
      <c r="C18" s="251">
        <v>0.90500000000000003</v>
      </c>
      <c r="D18" s="249">
        <v>439</v>
      </c>
      <c r="E18" s="250">
        <v>7855583000</v>
      </c>
      <c r="F18" s="251">
        <v>0.90500000000000003</v>
      </c>
      <c r="G18" s="231" t="s">
        <v>18</v>
      </c>
      <c r="H18" s="249">
        <v>32233</v>
      </c>
      <c r="I18" s="250">
        <v>400479397007</v>
      </c>
      <c r="J18" s="251">
        <v>0.93799999999999994</v>
      </c>
      <c r="K18" s="249">
        <v>26</v>
      </c>
      <c r="L18" s="250">
        <v>161903885</v>
      </c>
      <c r="M18" s="251">
        <v>0.13700000000000001</v>
      </c>
    </row>
    <row r="19" spans="1:14" x14ac:dyDescent="0.4">
      <c r="A19" s="249">
        <v>124</v>
      </c>
      <c r="B19" s="250">
        <v>2469300000</v>
      </c>
      <c r="C19" s="251">
        <v>1.075</v>
      </c>
      <c r="D19" s="249">
        <v>124</v>
      </c>
      <c r="E19" s="250">
        <v>2469300000</v>
      </c>
      <c r="F19" s="251">
        <v>1.075</v>
      </c>
      <c r="G19" s="236" t="s">
        <v>16</v>
      </c>
      <c r="H19" s="249">
        <v>10071</v>
      </c>
      <c r="I19" s="250">
        <v>169952350852</v>
      </c>
      <c r="J19" s="251">
        <v>0.97199999999999998</v>
      </c>
      <c r="K19" s="249">
        <v>3</v>
      </c>
      <c r="L19" s="250">
        <v>29085165</v>
      </c>
      <c r="M19" s="251">
        <v>0.24</v>
      </c>
    </row>
    <row r="20" spans="1:14" x14ac:dyDescent="0.4">
      <c r="A20" s="249">
        <v>2</v>
      </c>
      <c r="B20" s="250">
        <v>42000000</v>
      </c>
      <c r="C20" s="251">
        <v>1.7569999999999999</v>
      </c>
      <c r="D20" s="249">
        <v>2</v>
      </c>
      <c r="E20" s="250">
        <v>42000000</v>
      </c>
      <c r="F20" s="251">
        <v>1.7569999999999999</v>
      </c>
      <c r="G20" s="231" t="s">
        <v>249</v>
      </c>
      <c r="H20" s="249">
        <v>129</v>
      </c>
      <c r="I20" s="250">
        <v>2950452246</v>
      </c>
      <c r="J20" s="251">
        <v>0.93799999999999994</v>
      </c>
      <c r="K20" s="249"/>
      <c r="L20" s="250"/>
      <c r="M20" s="251"/>
    </row>
    <row r="21" spans="1:14" x14ac:dyDescent="0.4">
      <c r="A21" s="249"/>
      <c r="B21" s="250"/>
      <c r="C21" s="251"/>
      <c r="D21" s="249"/>
      <c r="E21" s="250"/>
      <c r="F21" s="251"/>
      <c r="G21" s="231" t="s">
        <v>513</v>
      </c>
      <c r="H21" s="249">
        <v>2</v>
      </c>
      <c r="I21" s="250">
        <v>17920000</v>
      </c>
      <c r="J21" s="251">
        <v>0.85299999999999998</v>
      </c>
      <c r="K21" s="249"/>
      <c r="L21" s="250"/>
      <c r="M21" s="251"/>
    </row>
    <row r="22" spans="1:14" x14ac:dyDescent="0.4">
      <c r="A22" s="249">
        <v>1</v>
      </c>
      <c r="B22" s="250">
        <v>51000000</v>
      </c>
      <c r="C22" s="251" t="s">
        <v>115</v>
      </c>
      <c r="D22" s="249">
        <v>1</v>
      </c>
      <c r="E22" s="250">
        <v>51000000</v>
      </c>
      <c r="F22" s="251" t="s">
        <v>115</v>
      </c>
      <c r="G22" s="231" t="s">
        <v>250</v>
      </c>
      <c r="H22" s="249">
        <v>1</v>
      </c>
      <c r="I22" s="250">
        <v>2530000</v>
      </c>
      <c r="J22" s="251">
        <v>6.0999999999999999E-2</v>
      </c>
      <c r="K22" s="249"/>
      <c r="L22" s="250"/>
      <c r="M22" s="251"/>
    </row>
    <row r="23" spans="1:14" x14ac:dyDescent="0.4">
      <c r="A23" s="249"/>
      <c r="B23" s="250"/>
      <c r="C23" s="251"/>
      <c r="D23" s="249"/>
      <c r="E23" s="250"/>
      <c r="F23" s="251"/>
      <c r="G23" s="231" t="s">
        <v>251</v>
      </c>
      <c r="H23" s="249">
        <v>1</v>
      </c>
      <c r="I23" s="250">
        <v>20000</v>
      </c>
      <c r="J23" s="251">
        <v>0.106</v>
      </c>
      <c r="K23" s="249"/>
      <c r="L23" s="250"/>
      <c r="M23" s="251"/>
    </row>
    <row r="24" spans="1:14" x14ac:dyDescent="0.4">
      <c r="A24" s="249"/>
      <c r="B24" s="250"/>
      <c r="C24" s="251"/>
      <c r="D24" s="249"/>
      <c r="E24" s="250"/>
      <c r="F24" s="251"/>
      <c r="G24" s="231" t="s">
        <v>252</v>
      </c>
      <c r="H24" s="249">
        <v>54</v>
      </c>
      <c r="I24" s="250">
        <v>1206596000</v>
      </c>
      <c r="J24" s="251">
        <v>0.78900000000000003</v>
      </c>
      <c r="K24" s="249"/>
      <c r="L24" s="250"/>
      <c r="M24" s="251"/>
    </row>
    <row r="25" spans="1:14" x14ac:dyDescent="0.4">
      <c r="A25" s="227">
        <v>587</v>
      </c>
      <c r="B25" s="228">
        <v>10834833000</v>
      </c>
      <c r="C25" s="230">
        <v>0.94899999999999995</v>
      </c>
      <c r="D25" s="227">
        <v>587</v>
      </c>
      <c r="E25" s="228">
        <v>10834833000</v>
      </c>
      <c r="F25" s="230">
        <v>0.94899999999999995</v>
      </c>
      <c r="G25" s="231" t="s">
        <v>514</v>
      </c>
      <c r="H25" s="227">
        <v>43690</v>
      </c>
      <c r="I25" s="228">
        <v>593481975269</v>
      </c>
      <c r="J25" s="230">
        <v>0.94799999999999995</v>
      </c>
      <c r="K25" s="227">
        <v>31</v>
      </c>
      <c r="L25" s="228">
        <v>196836107</v>
      </c>
      <c r="M25" s="230">
        <v>0.14499999999999999</v>
      </c>
    </row>
    <row r="26" spans="1:14" x14ac:dyDescent="0.4">
      <c r="A26" s="249"/>
      <c r="B26" s="250"/>
      <c r="C26" s="251"/>
      <c r="D26" s="249"/>
      <c r="E26" s="250"/>
      <c r="F26" s="251"/>
      <c r="G26" s="231" t="s">
        <v>253</v>
      </c>
      <c r="H26" s="249"/>
      <c r="I26" s="250"/>
      <c r="J26" s="251"/>
      <c r="K26" s="249"/>
      <c r="L26" s="250"/>
      <c r="M26" s="251"/>
    </row>
    <row r="27" spans="1:14" x14ac:dyDescent="0.4">
      <c r="A27" s="249"/>
      <c r="B27" s="250"/>
      <c r="C27" s="251"/>
      <c r="D27" s="249"/>
      <c r="E27" s="250"/>
      <c r="F27" s="251"/>
      <c r="G27" s="231" t="s">
        <v>254</v>
      </c>
      <c r="H27" s="249"/>
      <c r="I27" s="250"/>
      <c r="J27" s="251"/>
      <c r="K27" s="249"/>
      <c r="L27" s="250"/>
      <c r="M27" s="251"/>
    </row>
    <row r="28" spans="1:14" x14ac:dyDescent="0.4">
      <c r="A28" s="227"/>
      <c r="B28" s="228"/>
      <c r="C28" s="230"/>
      <c r="D28" s="227"/>
      <c r="E28" s="228"/>
      <c r="F28" s="230"/>
      <c r="G28" s="231" t="s">
        <v>515</v>
      </c>
      <c r="H28" s="227"/>
      <c r="I28" s="228"/>
      <c r="J28" s="230"/>
      <c r="K28" s="227"/>
      <c r="L28" s="228"/>
      <c r="M28" s="230"/>
    </row>
    <row r="29" spans="1:14" x14ac:dyDescent="0.4">
      <c r="A29" s="249"/>
      <c r="B29" s="250"/>
      <c r="C29" s="251"/>
      <c r="D29" s="249"/>
      <c r="E29" s="250"/>
      <c r="F29" s="251"/>
      <c r="G29" s="231" t="s">
        <v>516</v>
      </c>
      <c r="H29" s="249"/>
      <c r="I29" s="250"/>
      <c r="J29" s="251"/>
      <c r="K29" s="249"/>
      <c r="L29" s="250"/>
      <c r="M29" s="251"/>
    </row>
    <row r="30" spans="1:14" x14ac:dyDescent="0.4">
      <c r="A30" s="249"/>
      <c r="B30" s="250"/>
      <c r="C30" s="251"/>
      <c r="D30" s="249"/>
      <c r="E30" s="250"/>
      <c r="F30" s="251"/>
      <c r="G30" s="252" t="s">
        <v>517</v>
      </c>
      <c r="H30" s="249"/>
      <c r="I30" s="250"/>
      <c r="J30" s="251"/>
      <c r="K30" s="249"/>
      <c r="L30" s="250"/>
      <c r="M30" s="251"/>
    </row>
    <row r="31" spans="1:14" x14ac:dyDescent="0.4">
      <c r="A31" s="227"/>
      <c r="B31" s="228"/>
      <c r="C31" s="230"/>
      <c r="D31" s="227"/>
      <c r="E31" s="228"/>
      <c r="F31" s="230"/>
      <c r="G31" s="231" t="s">
        <v>518</v>
      </c>
      <c r="H31" s="227"/>
      <c r="I31" s="228"/>
      <c r="J31" s="230"/>
      <c r="K31" s="227"/>
      <c r="L31" s="228"/>
      <c r="M31" s="230"/>
    </row>
    <row r="32" spans="1:14" x14ac:dyDescent="0.4">
      <c r="A32" s="249"/>
      <c r="B32" s="250"/>
      <c r="C32" s="251"/>
      <c r="D32" s="249"/>
      <c r="E32" s="250"/>
      <c r="F32" s="251"/>
      <c r="G32" s="231" t="s">
        <v>255</v>
      </c>
      <c r="H32" s="249">
        <v>14</v>
      </c>
      <c r="I32" s="250">
        <v>183854000</v>
      </c>
      <c r="J32" s="251">
        <v>1.1279999999999999</v>
      </c>
      <c r="K32" s="249"/>
      <c r="L32" s="250"/>
      <c r="M32" s="251"/>
    </row>
    <row r="33" spans="1:14" x14ac:dyDescent="0.4">
      <c r="A33" s="249">
        <v>269</v>
      </c>
      <c r="B33" s="250">
        <v>5467400000</v>
      </c>
      <c r="C33" s="251">
        <v>1.0229999999999999</v>
      </c>
      <c r="D33" s="249">
        <v>269</v>
      </c>
      <c r="E33" s="250">
        <v>5467400000</v>
      </c>
      <c r="F33" s="251">
        <v>1.0229999999999999</v>
      </c>
      <c r="G33" s="231" t="s">
        <v>13</v>
      </c>
      <c r="H33" s="249">
        <v>19889</v>
      </c>
      <c r="I33" s="250">
        <v>266846338287</v>
      </c>
      <c r="J33" s="251">
        <v>0.97</v>
      </c>
      <c r="K33" s="249">
        <v>18</v>
      </c>
      <c r="L33" s="250">
        <v>114480055</v>
      </c>
      <c r="M33" s="251">
        <v>1.0069999999999999</v>
      </c>
    </row>
    <row r="34" spans="1:14" x14ac:dyDescent="0.4">
      <c r="A34" s="249">
        <v>3</v>
      </c>
      <c r="B34" s="250">
        <v>32000000</v>
      </c>
      <c r="C34" s="251">
        <v>0.60399999999999998</v>
      </c>
      <c r="D34" s="249">
        <v>3</v>
      </c>
      <c r="E34" s="250">
        <v>32000000</v>
      </c>
      <c r="F34" s="251">
        <v>0.60399999999999998</v>
      </c>
      <c r="G34" s="231" t="s">
        <v>256</v>
      </c>
      <c r="H34" s="249">
        <v>355</v>
      </c>
      <c r="I34" s="250">
        <v>5382259600</v>
      </c>
      <c r="J34" s="251">
        <v>0.95699999999999996</v>
      </c>
      <c r="K34" s="249"/>
      <c r="L34" s="250"/>
      <c r="M34" s="251"/>
    </row>
    <row r="35" spans="1:14" x14ac:dyDescent="0.4">
      <c r="A35" s="249"/>
      <c r="B35" s="250"/>
      <c r="C35" s="251"/>
      <c r="D35" s="249"/>
      <c r="E35" s="250"/>
      <c r="F35" s="251"/>
      <c r="G35" s="231" t="s">
        <v>257</v>
      </c>
      <c r="H35" s="249">
        <v>1</v>
      </c>
      <c r="I35" s="250">
        <v>140000</v>
      </c>
      <c r="J35" s="251">
        <v>0.16300000000000001</v>
      </c>
      <c r="K35" s="249"/>
      <c r="L35" s="250"/>
      <c r="M35" s="251"/>
    </row>
    <row r="36" spans="1:14" x14ac:dyDescent="0.4">
      <c r="A36" s="249"/>
      <c r="B36" s="250"/>
      <c r="C36" s="251"/>
      <c r="D36" s="249"/>
      <c r="E36" s="250"/>
      <c r="F36" s="251"/>
      <c r="G36" s="231" t="s">
        <v>258</v>
      </c>
      <c r="H36" s="249">
        <v>1</v>
      </c>
      <c r="I36" s="250">
        <v>23500000</v>
      </c>
      <c r="J36" s="251">
        <v>0.79700000000000004</v>
      </c>
      <c r="K36" s="249"/>
      <c r="L36" s="250"/>
      <c r="M36" s="251"/>
    </row>
    <row r="37" spans="1:14" x14ac:dyDescent="0.4">
      <c r="A37" s="227">
        <v>272</v>
      </c>
      <c r="B37" s="228">
        <v>5499400000</v>
      </c>
      <c r="C37" s="230">
        <v>1.0189999999999999</v>
      </c>
      <c r="D37" s="227">
        <v>272</v>
      </c>
      <c r="E37" s="228">
        <v>5499400000</v>
      </c>
      <c r="F37" s="230">
        <v>1.0189999999999999</v>
      </c>
      <c r="G37" s="253" t="s">
        <v>519</v>
      </c>
      <c r="H37" s="227">
        <v>20260</v>
      </c>
      <c r="I37" s="228">
        <v>272436091887</v>
      </c>
      <c r="J37" s="230">
        <v>0.97</v>
      </c>
      <c r="K37" s="227">
        <v>18</v>
      </c>
      <c r="L37" s="228">
        <v>114480055</v>
      </c>
      <c r="M37" s="230">
        <v>0.78300000000000003</v>
      </c>
      <c r="N37" s="246"/>
    </row>
    <row r="38" spans="1:14" x14ac:dyDescent="0.4">
      <c r="A38" s="249">
        <v>13</v>
      </c>
      <c r="B38" s="250">
        <v>120800000</v>
      </c>
      <c r="C38" s="251">
        <v>1.278</v>
      </c>
      <c r="D38" s="249">
        <v>13</v>
      </c>
      <c r="E38" s="250">
        <v>120800000</v>
      </c>
      <c r="F38" s="251">
        <v>1.278</v>
      </c>
      <c r="G38" s="231" t="s">
        <v>259</v>
      </c>
      <c r="H38" s="249">
        <v>328</v>
      </c>
      <c r="I38" s="250">
        <v>2182513266</v>
      </c>
      <c r="J38" s="251">
        <v>1.0549999999999999</v>
      </c>
      <c r="K38" s="249">
        <v>1</v>
      </c>
      <c r="L38" s="250">
        <v>4682579</v>
      </c>
      <c r="M38" s="251" t="s">
        <v>115</v>
      </c>
    </row>
    <row r="39" spans="1:14" x14ac:dyDescent="0.4">
      <c r="A39" s="249">
        <v>4</v>
      </c>
      <c r="B39" s="250">
        <v>181500000</v>
      </c>
      <c r="C39" s="251">
        <v>2.4359999999999999</v>
      </c>
      <c r="D39" s="249">
        <v>4</v>
      </c>
      <c r="E39" s="250">
        <v>181500000</v>
      </c>
      <c r="F39" s="251">
        <v>2.4359999999999999</v>
      </c>
      <c r="G39" s="236" t="s">
        <v>260</v>
      </c>
      <c r="H39" s="249">
        <v>89</v>
      </c>
      <c r="I39" s="250">
        <v>1400418300</v>
      </c>
      <c r="J39" s="251">
        <v>1.02</v>
      </c>
      <c r="K39" s="249"/>
      <c r="L39" s="250"/>
      <c r="M39" s="251"/>
    </row>
    <row r="40" spans="1:14" x14ac:dyDescent="0.4">
      <c r="A40" s="249">
        <v>303</v>
      </c>
      <c r="B40" s="250">
        <v>3397720000</v>
      </c>
      <c r="C40" s="251">
        <v>1.046</v>
      </c>
      <c r="D40" s="249">
        <v>303</v>
      </c>
      <c r="E40" s="250">
        <v>3397720000</v>
      </c>
      <c r="F40" s="251">
        <v>1.046</v>
      </c>
      <c r="G40" s="231" t="s">
        <v>37</v>
      </c>
      <c r="H40" s="249">
        <v>11005</v>
      </c>
      <c r="I40" s="250">
        <v>112202021622</v>
      </c>
      <c r="J40" s="251">
        <v>1</v>
      </c>
      <c r="K40" s="249">
        <v>13</v>
      </c>
      <c r="L40" s="250">
        <v>145003324</v>
      </c>
      <c r="M40" s="251">
        <v>1.0469999999999999</v>
      </c>
    </row>
    <row r="41" spans="1:14" x14ac:dyDescent="0.4">
      <c r="A41" s="249">
        <v>68</v>
      </c>
      <c r="B41" s="250">
        <v>536124000</v>
      </c>
      <c r="C41" s="251">
        <v>1.4970000000000001</v>
      </c>
      <c r="D41" s="249">
        <v>68</v>
      </c>
      <c r="E41" s="250">
        <v>536124000</v>
      </c>
      <c r="F41" s="251">
        <v>1.4970000000000001</v>
      </c>
      <c r="G41" s="231" t="s">
        <v>78</v>
      </c>
      <c r="H41" s="249">
        <v>2242</v>
      </c>
      <c r="I41" s="250">
        <v>16085891498</v>
      </c>
      <c r="J41" s="251">
        <v>0.96099999999999997</v>
      </c>
      <c r="K41" s="249"/>
      <c r="L41" s="250"/>
      <c r="M41" s="251"/>
    </row>
    <row r="42" spans="1:14" x14ac:dyDescent="0.4">
      <c r="A42" s="249">
        <v>152</v>
      </c>
      <c r="B42" s="250">
        <v>1290904000</v>
      </c>
      <c r="C42" s="251">
        <v>0.78100000000000003</v>
      </c>
      <c r="D42" s="249">
        <v>152</v>
      </c>
      <c r="E42" s="250">
        <v>1290904000</v>
      </c>
      <c r="F42" s="251">
        <v>0.78100000000000003</v>
      </c>
      <c r="G42" s="231" t="s">
        <v>29</v>
      </c>
      <c r="H42" s="249">
        <v>5043</v>
      </c>
      <c r="I42" s="250">
        <v>41774252854</v>
      </c>
      <c r="J42" s="251">
        <v>0.95899999999999996</v>
      </c>
      <c r="K42" s="249">
        <v>2</v>
      </c>
      <c r="L42" s="250">
        <v>9848728</v>
      </c>
      <c r="M42" s="251">
        <v>0.121</v>
      </c>
    </row>
    <row r="43" spans="1:14" x14ac:dyDescent="0.4">
      <c r="A43" s="249">
        <v>35</v>
      </c>
      <c r="B43" s="250">
        <v>202730000</v>
      </c>
      <c r="C43" s="251">
        <v>1.131</v>
      </c>
      <c r="D43" s="249">
        <v>35</v>
      </c>
      <c r="E43" s="250">
        <v>202730000</v>
      </c>
      <c r="F43" s="251">
        <v>1.131</v>
      </c>
      <c r="G43" s="231" t="s">
        <v>89</v>
      </c>
      <c r="H43" s="249">
        <v>1745</v>
      </c>
      <c r="I43" s="250">
        <v>12130631295</v>
      </c>
      <c r="J43" s="251">
        <v>0.91200000000000003</v>
      </c>
      <c r="K43" s="249"/>
      <c r="L43" s="250"/>
      <c r="M43" s="251"/>
    </row>
    <row r="44" spans="1:14" x14ac:dyDescent="0.4">
      <c r="A44" s="249">
        <v>37</v>
      </c>
      <c r="B44" s="250">
        <v>220250000</v>
      </c>
      <c r="C44" s="251">
        <v>1.415</v>
      </c>
      <c r="D44" s="249">
        <v>37</v>
      </c>
      <c r="E44" s="250">
        <v>220250000</v>
      </c>
      <c r="F44" s="251">
        <v>1.415</v>
      </c>
      <c r="G44" s="231" t="s">
        <v>92</v>
      </c>
      <c r="H44" s="249">
        <v>1552</v>
      </c>
      <c r="I44" s="250">
        <v>9865356544</v>
      </c>
      <c r="J44" s="251">
        <v>0.96399999999999997</v>
      </c>
      <c r="K44" s="249">
        <v>4</v>
      </c>
      <c r="L44" s="250">
        <v>12343102</v>
      </c>
      <c r="M44" s="251">
        <v>0.28599999999999998</v>
      </c>
    </row>
    <row r="45" spans="1:14" x14ac:dyDescent="0.4">
      <c r="A45" s="249">
        <v>18</v>
      </c>
      <c r="B45" s="250">
        <v>229120000</v>
      </c>
      <c r="C45" s="251">
        <v>1.851</v>
      </c>
      <c r="D45" s="249">
        <v>18</v>
      </c>
      <c r="E45" s="250">
        <v>229120000</v>
      </c>
      <c r="F45" s="251">
        <v>1.851</v>
      </c>
      <c r="G45" s="231" t="s">
        <v>58</v>
      </c>
      <c r="H45" s="249">
        <v>884</v>
      </c>
      <c r="I45" s="250">
        <v>9646695500</v>
      </c>
      <c r="J45" s="251">
        <v>0.98799999999999999</v>
      </c>
      <c r="K45" s="249"/>
      <c r="L45" s="250"/>
      <c r="M45" s="251"/>
    </row>
    <row r="46" spans="1:14" x14ac:dyDescent="0.4">
      <c r="A46" s="249"/>
      <c r="B46" s="250"/>
      <c r="C46" s="251"/>
      <c r="D46" s="249"/>
      <c r="E46" s="250"/>
      <c r="F46" s="251"/>
      <c r="G46" s="231" t="s">
        <v>261</v>
      </c>
      <c r="H46" s="249"/>
      <c r="I46" s="250"/>
      <c r="J46" s="251"/>
      <c r="K46" s="249"/>
      <c r="L46" s="250"/>
      <c r="M46" s="251"/>
    </row>
    <row r="47" spans="1:14" x14ac:dyDescent="0.4">
      <c r="A47" s="249">
        <v>3</v>
      </c>
      <c r="B47" s="250">
        <v>18000000</v>
      </c>
      <c r="C47" s="251">
        <v>8.3330000000000002</v>
      </c>
      <c r="D47" s="249">
        <v>3</v>
      </c>
      <c r="E47" s="250">
        <v>18000000</v>
      </c>
      <c r="F47" s="251">
        <v>8.3330000000000002</v>
      </c>
      <c r="G47" s="231" t="s">
        <v>262</v>
      </c>
      <c r="H47" s="249">
        <v>185</v>
      </c>
      <c r="I47" s="250">
        <v>1156260800</v>
      </c>
      <c r="J47" s="251">
        <v>0.875</v>
      </c>
      <c r="K47" s="249"/>
      <c r="L47" s="250"/>
      <c r="M47" s="251"/>
    </row>
    <row r="48" spans="1:14" x14ac:dyDescent="0.4">
      <c r="A48" s="249">
        <v>77</v>
      </c>
      <c r="B48" s="250">
        <v>925940000</v>
      </c>
      <c r="C48" s="251">
        <v>0.88</v>
      </c>
      <c r="D48" s="249">
        <v>77</v>
      </c>
      <c r="E48" s="250">
        <v>925940000</v>
      </c>
      <c r="F48" s="251">
        <v>0.88</v>
      </c>
      <c r="G48" s="231" t="s">
        <v>40</v>
      </c>
      <c r="H48" s="249">
        <v>4295</v>
      </c>
      <c r="I48" s="250">
        <v>46457319802</v>
      </c>
      <c r="J48" s="251">
        <v>0.99399999999999999</v>
      </c>
      <c r="K48" s="249"/>
      <c r="L48" s="250"/>
      <c r="M48" s="251"/>
    </row>
    <row r="49" spans="1:13" x14ac:dyDescent="0.4">
      <c r="A49" s="249">
        <v>4</v>
      </c>
      <c r="B49" s="250">
        <v>32500000</v>
      </c>
      <c r="C49" s="251">
        <v>29.545000000000002</v>
      </c>
      <c r="D49" s="249">
        <v>4</v>
      </c>
      <c r="E49" s="250">
        <v>32500000</v>
      </c>
      <c r="F49" s="251">
        <v>29.545000000000002</v>
      </c>
      <c r="G49" s="231" t="s">
        <v>263</v>
      </c>
      <c r="H49" s="249">
        <v>167</v>
      </c>
      <c r="I49" s="250">
        <v>919751000</v>
      </c>
      <c r="J49" s="251">
        <v>0.86699999999999999</v>
      </c>
      <c r="K49" s="249"/>
      <c r="L49" s="250"/>
      <c r="M49" s="251"/>
    </row>
    <row r="50" spans="1:13" x14ac:dyDescent="0.4">
      <c r="A50" s="249">
        <v>12</v>
      </c>
      <c r="B50" s="250">
        <v>123900000</v>
      </c>
      <c r="C50" s="251">
        <v>0.91100000000000003</v>
      </c>
      <c r="D50" s="249">
        <v>12</v>
      </c>
      <c r="E50" s="250">
        <v>123900000</v>
      </c>
      <c r="F50" s="251">
        <v>0.91100000000000003</v>
      </c>
      <c r="G50" s="231" t="s">
        <v>264</v>
      </c>
      <c r="H50" s="249">
        <v>490</v>
      </c>
      <c r="I50" s="250">
        <v>4518142110</v>
      </c>
      <c r="J50" s="251">
        <v>0.93700000000000006</v>
      </c>
      <c r="K50" s="249"/>
      <c r="L50" s="250"/>
      <c r="M50" s="251"/>
    </row>
    <row r="51" spans="1:13" x14ac:dyDescent="0.4">
      <c r="A51" s="249">
        <v>2</v>
      </c>
      <c r="B51" s="250">
        <v>36500000</v>
      </c>
      <c r="C51" s="251">
        <v>3.65</v>
      </c>
      <c r="D51" s="249">
        <v>2</v>
      </c>
      <c r="E51" s="250">
        <v>36500000</v>
      </c>
      <c r="F51" s="251">
        <v>3.65</v>
      </c>
      <c r="G51" s="231" t="s">
        <v>265</v>
      </c>
      <c r="H51" s="249">
        <v>129</v>
      </c>
      <c r="I51" s="250">
        <v>854703500</v>
      </c>
      <c r="J51" s="251">
        <v>0.94499999999999995</v>
      </c>
      <c r="K51" s="249"/>
      <c r="L51" s="250"/>
      <c r="M51" s="251"/>
    </row>
    <row r="52" spans="1:13" x14ac:dyDescent="0.4">
      <c r="A52" s="249">
        <v>7</v>
      </c>
      <c r="B52" s="250">
        <v>115400000</v>
      </c>
      <c r="C52" s="251">
        <v>52.454999999999998</v>
      </c>
      <c r="D52" s="249">
        <v>7</v>
      </c>
      <c r="E52" s="250">
        <v>115400000</v>
      </c>
      <c r="F52" s="251">
        <v>52.454999999999998</v>
      </c>
      <c r="G52" s="231" t="s">
        <v>266</v>
      </c>
      <c r="H52" s="249">
        <v>243</v>
      </c>
      <c r="I52" s="250">
        <v>2683624400</v>
      </c>
      <c r="J52" s="251">
        <v>0.95099999999999996</v>
      </c>
      <c r="K52" s="249"/>
      <c r="L52" s="250"/>
      <c r="M52" s="251"/>
    </row>
    <row r="53" spans="1:13" x14ac:dyDescent="0.4">
      <c r="A53" s="227">
        <v>735</v>
      </c>
      <c r="B53" s="228">
        <v>7431388000</v>
      </c>
      <c r="C53" s="230">
        <v>1.048</v>
      </c>
      <c r="D53" s="227">
        <v>735</v>
      </c>
      <c r="E53" s="228">
        <v>7431388000</v>
      </c>
      <c r="F53" s="230">
        <v>1.048</v>
      </c>
      <c r="G53" s="231" t="s">
        <v>520</v>
      </c>
      <c r="H53" s="227">
        <v>28397</v>
      </c>
      <c r="I53" s="228">
        <v>261877582491</v>
      </c>
      <c r="J53" s="230">
        <v>0.98099999999999998</v>
      </c>
      <c r="K53" s="227">
        <v>20</v>
      </c>
      <c r="L53" s="228">
        <v>171877733</v>
      </c>
      <c r="M53" s="230">
        <v>0.53200000000000003</v>
      </c>
    </row>
    <row r="54" spans="1:13" x14ac:dyDescent="0.4">
      <c r="A54" s="249">
        <v>21</v>
      </c>
      <c r="B54" s="250">
        <v>89500000</v>
      </c>
      <c r="C54" s="251">
        <v>0.69199999999999995</v>
      </c>
      <c r="D54" s="249">
        <v>21</v>
      </c>
      <c r="E54" s="250">
        <v>89500000</v>
      </c>
      <c r="F54" s="251">
        <v>0.69199999999999995</v>
      </c>
      <c r="G54" s="231" t="s">
        <v>267</v>
      </c>
      <c r="H54" s="249">
        <v>1543</v>
      </c>
      <c r="I54" s="250">
        <v>10576633357</v>
      </c>
      <c r="J54" s="251">
        <v>1</v>
      </c>
      <c r="K54" s="249">
        <v>1</v>
      </c>
      <c r="L54" s="250">
        <v>10681887</v>
      </c>
      <c r="M54" s="251">
        <v>0.91700000000000004</v>
      </c>
    </row>
    <row r="55" spans="1:13" x14ac:dyDescent="0.4">
      <c r="A55" s="249">
        <v>51</v>
      </c>
      <c r="B55" s="250">
        <v>434700000</v>
      </c>
      <c r="C55" s="251">
        <v>0.72399999999999998</v>
      </c>
      <c r="D55" s="249">
        <v>51</v>
      </c>
      <c r="E55" s="250">
        <v>434700000</v>
      </c>
      <c r="F55" s="251">
        <v>0.72399999999999998</v>
      </c>
      <c r="G55" s="231" t="s">
        <v>83</v>
      </c>
      <c r="H55" s="249">
        <v>2757</v>
      </c>
      <c r="I55" s="250">
        <v>22569273990</v>
      </c>
      <c r="J55" s="251">
        <v>0.93600000000000005</v>
      </c>
      <c r="K55" s="249">
        <v>11</v>
      </c>
      <c r="L55" s="250">
        <v>194084091</v>
      </c>
      <c r="M55" s="251">
        <v>17.719000000000001</v>
      </c>
    </row>
    <row r="56" spans="1:13" x14ac:dyDescent="0.4">
      <c r="A56" s="249">
        <v>19</v>
      </c>
      <c r="B56" s="250">
        <v>222370000</v>
      </c>
      <c r="C56" s="251">
        <v>0.621</v>
      </c>
      <c r="D56" s="249">
        <v>19</v>
      </c>
      <c r="E56" s="250">
        <v>222370000</v>
      </c>
      <c r="F56" s="251">
        <v>0.621</v>
      </c>
      <c r="G56" s="231" t="s">
        <v>65</v>
      </c>
      <c r="H56" s="249">
        <v>2082</v>
      </c>
      <c r="I56" s="250">
        <v>14941588832</v>
      </c>
      <c r="J56" s="251">
        <v>0.98399999999999999</v>
      </c>
      <c r="K56" s="249">
        <v>1</v>
      </c>
      <c r="L56" s="250">
        <v>4373673</v>
      </c>
      <c r="M56" s="251">
        <v>3.5379999999999998</v>
      </c>
    </row>
    <row r="57" spans="1:13" x14ac:dyDescent="0.4">
      <c r="A57" s="249"/>
      <c r="B57" s="250"/>
      <c r="C57" s="251"/>
      <c r="D57" s="249"/>
      <c r="E57" s="250"/>
      <c r="F57" s="251"/>
      <c r="G57" s="231" t="s">
        <v>268</v>
      </c>
      <c r="H57" s="249">
        <v>6</v>
      </c>
      <c r="I57" s="250">
        <v>65441373</v>
      </c>
      <c r="J57" s="251">
        <v>0.438</v>
      </c>
      <c r="K57" s="249"/>
      <c r="L57" s="250"/>
      <c r="M57" s="251"/>
    </row>
    <row r="58" spans="1:13" x14ac:dyDescent="0.4">
      <c r="A58" s="249"/>
      <c r="B58" s="250"/>
      <c r="C58" s="251"/>
      <c r="D58" s="249"/>
      <c r="E58" s="250"/>
      <c r="F58" s="251"/>
      <c r="G58" s="231" t="s">
        <v>269</v>
      </c>
      <c r="H58" s="249">
        <v>44</v>
      </c>
      <c r="I58" s="250">
        <v>554180720</v>
      </c>
      <c r="J58" s="251">
        <v>0.94499999999999995</v>
      </c>
      <c r="K58" s="249">
        <v>2</v>
      </c>
      <c r="L58" s="250">
        <v>13052889</v>
      </c>
      <c r="M58" s="251" t="s">
        <v>115</v>
      </c>
    </row>
    <row r="59" spans="1:13" x14ac:dyDescent="0.4">
      <c r="A59" s="249">
        <v>3</v>
      </c>
      <c r="B59" s="250">
        <v>36000000</v>
      </c>
      <c r="C59" s="251">
        <v>2.4</v>
      </c>
      <c r="D59" s="249">
        <v>3</v>
      </c>
      <c r="E59" s="250">
        <v>36000000</v>
      </c>
      <c r="F59" s="251">
        <v>2.4</v>
      </c>
      <c r="G59" s="231" t="s">
        <v>270</v>
      </c>
      <c r="H59" s="249">
        <v>81</v>
      </c>
      <c r="I59" s="250">
        <v>850299950</v>
      </c>
      <c r="J59" s="251">
        <v>0.85699999999999998</v>
      </c>
      <c r="K59" s="249"/>
      <c r="L59" s="250"/>
      <c r="M59" s="251"/>
    </row>
    <row r="60" spans="1:13" x14ac:dyDescent="0.4">
      <c r="A60" s="227">
        <v>94</v>
      </c>
      <c r="B60" s="228">
        <v>782570000</v>
      </c>
      <c r="C60" s="230">
        <v>0.70899999999999996</v>
      </c>
      <c r="D60" s="227">
        <v>94</v>
      </c>
      <c r="E60" s="228">
        <v>782570000</v>
      </c>
      <c r="F60" s="230">
        <v>0.70899999999999996</v>
      </c>
      <c r="G60" s="231" t="s">
        <v>521</v>
      </c>
      <c r="H60" s="227">
        <v>6513</v>
      </c>
      <c r="I60" s="228">
        <v>49557418222</v>
      </c>
      <c r="J60" s="230">
        <v>0.96</v>
      </c>
      <c r="K60" s="227">
        <v>15</v>
      </c>
      <c r="L60" s="228">
        <v>222192540</v>
      </c>
      <c r="M60" s="230">
        <v>9.3190000000000008</v>
      </c>
    </row>
    <row r="61" spans="1:13" x14ac:dyDescent="0.4">
      <c r="A61" s="249"/>
      <c r="B61" s="250"/>
      <c r="C61" s="251"/>
      <c r="D61" s="249"/>
      <c r="E61" s="250"/>
      <c r="F61" s="251"/>
      <c r="G61" s="231" t="s">
        <v>271</v>
      </c>
      <c r="H61" s="249"/>
      <c r="I61" s="250"/>
      <c r="J61" s="251"/>
      <c r="K61" s="249"/>
      <c r="L61" s="250"/>
      <c r="M61" s="251"/>
    </row>
    <row r="62" spans="1:13" x14ac:dyDescent="0.4">
      <c r="A62" s="249"/>
      <c r="B62" s="250"/>
      <c r="C62" s="251"/>
      <c r="D62" s="249"/>
      <c r="E62" s="250"/>
      <c r="F62" s="251"/>
      <c r="G62" s="231" t="s">
        <v>272</v>
      </c>
      <c r="H62" s="249"/>
      <c r="I62" s="250"/>
      <c r="J62" s="251"/>
      <c r="K62" s="249"/>
      <c r="L62" s="250"/>
      <c r="M62" s="251"/>
    </row>
    <row r="63" spans="1:13" x14ac:dyDescent="0.4">
      <c r="A63" s="249"/>
      <c r="B63" s="250"/>
      <c r="C63" s="251"/>
      <c r="D63" s="249"/>
      <c r="E63" s="250"/>
      <c r="F63" s="251"/>
      <c r="G63" s="231" t="s">
        <v>273</v>
      </c>
      <c r="H63" s="249"/>
      <c r="I63" s="250"/>
      <c r="J63" s="251"/>
      <c r="K63" s="249"/>
      <c r="L63" s="250"/>
      <c r="M63" s="251"/>
    </row>
    <row r="64" spans="1:13" ht="18.75" customHeight="1" x14ac:dyDescent="0.4">
      <c r="A64" s="249"/>
      <c r="B64" s="250"/>
      <c r="C64" s="251"/>
      <c r="D64" s="249"/>
      <c r="E64" s="250"/>
      <c r="F64" s="251"/>
      <c r="G64" s="231" t="s">
        <v>274</v>
      </c>
      <c r="H64" s="249"/>
      <c r="I64" s="250"/>
      <c r="J64" s="251"/>
      <c r="K64" s="249"/>
      <c r="L64" s="250"/>
      <c r="M64" s="251"/>
    </row>
    <row r="65" spans="1:13" x14ac:dyDescent="0.4">
      <c r="A65" s="249"/>
      <c r="B65" s="250"/>
      <c r="C65" s="251"/>
      <c r="D65" s="249"/>
      <c r="E65" s="250"/>
      <c r="F65" s="251"/>
      <c r="G65" s="231" t="s">
        <v>275</v>
      </c>
      <c r="H65" s="249"/>
      <c r="I65" s="250"/>
      <c r="J65" s="251"/>
      <c r="K65" s="249"/>
      <c r="L65" s="250"/>
      <c r="M65" s="251"/>
    </row>
    <row r="66" spans="1:13" x14ac:dyDescent="0.4">
      <c r="A66" s="227"/>
      <c r="B66" s="228"/>
      <c r="C66" s="230"/>
      <c r="D66" s="227"/>
      <c r="E66" s="228"/>
      <c r="F66" s="230"/>
      <c r="G66" s="231" t="s">
        <v>276</v>
      </c>
      <c r="H66" s="227"/>
      <c r="I66" s="228"/>
      <c r="J66" s="230"/>
      <c r="K66" s="227"/>
      <c r="L66" s="228"/>
      <c r="M66" s="230"/>
    </row>
    <row r="67" spans="1:13" ht="18.75" customHeight="1" x14ac:dyDescent="0.4">
      <c r="A67" s="249"/>
      <c r="B67" s="250"/>
      <c r="C67" s="251"/>
      <c r="D67" s="249"/>
      <c r="E67" s="250"/>
      <c r="F67" s="251"/>
      <c r="G67" s="231" t="s">
        <v>277</v>
      </c>
      <c r="H67" s="249">
        <v>2</v>
      </c>
      <c r="I67" s="250">
        <v>28590000</v>
      </c>
      <c r="J67" s="251">
        <v>0.78100000000000003</v>
      </c>
      <c r="K67" s="249"/>
      <c r="L67" s="250"/>
      <c r="M67" s="251"/>
    </row>
    <row r="68" spans="1:13" x14ac:dyDescent="0.4">
      <c r="A68" s="227"/>
      <c r="B68" s="228"/>
      <c r="C68" s="230"/>
      <c r="D68" s="227"/>
      <c r="E68" s="228"/>
      <c r="F68" s="230"/>
      <c r="G68" s="231" t="s">
        <v>278</v>
      </c>
      <c r="H68" s="227">
        <v>2</v>
      </c>
      <c r="I68" s="228">
        <v>28590000</v>
      </c>
      <c r="J68" s="230">
        <v>0.78100000000000003</v>
      </c>
      <c r="K68" s="227"/>
      <c r="L68" s="228"/>
      <c r="M68" s="230"/>
    </row>
    <row r="69" spans="1:13" x14ac:dyDescent="0.4">
      <c r="A69" s="249"/>
      <c r="B69" s="250"/>
      <c r="C69" s="251"/>
      <c r="D69" s="249"/>
      <c r="E69" s="250"/>
      <c r="F69" s="251"/>
      <c r="G69" s="231" t="s">
        <v>279</v>
      </c>
      <c r="H69" s="249"/>
      <c r="I69" s="250"/>
      <c r="J69" s="251"/>
      <c r="K69" s="249"/>
      <c r="L69" s="250"/>
      <c r="M69" s="251"/>
    </row>
    <row r="70" spans="1:13" x14ac:dyDescent="0.4">
      <c r="A70" s="227"/>
      <c r="B70" s="228"/>
      <c r="C70" s="230"/>
      <c r="D70" s="227"/>
      <c r="E70" s="228"/>
      <c r="F70" s="230"/>
      <c r="G70" s="231" t="s">
        <v>280</v>
      </c>
      <c r="H70" s="227"/>
      <c r="I70" s="228"/>
      <c r="J70" s="230"/>
      <c r="K70" s="227"/>
      <c r="L70" s="228"/>
      <c r="M70" s="230"/>
    </row>
    <row r="71" spans="1:13" x14ac:dyDescent="0.4">
      <c r="A71" s="249">
        <v>2</v>
      </c>
      <c r="B71" s="250">
        <v>40000000</v>
      </c>
      <c r="C71" s="251" t="s">
        <v>115</v>
      </c>
      <c r="D71" s="249">
        <v>2</v>
      </c>
      <c r="E71" s="250">
        <v>40000000</v>
      </c>
      <c r="F71" s="251" t="s">
        <v>115</v>
      </c>
      <c r="G71" s="231" t="s">
        <v>281</v>
      </c>
      <c r="H71" s="249">
        <v>183</v>
      </c>
      <c r="I71" s="250">
        <v>1586420415</v>
      </c>
      <c r="J71" s="251">
        <v>0.99299999999999999</v>
      </c>
      <c r="K71" s="249"/>
      <c r="L71" s="250"/>
      <c r="M71" s="251"/>
    </row>
    <row r="72" spans="1:13" ht="18.75" customHeight="1" x14ac:dyDescent="0.4">
      <c r="A72" s="249"/>
      <c r="B72" s="250"/>
      <c r="C72" s="251"/>
      <c r="D72" s="249"/>
      <c r="E72" s="250"/>
      <c r="F72" s="251"/>
      <c r="G72" s="231" t="s">
        <v>282</v>
      </c>
      <c r="H72" s="249">
        <v>1</v>
      </c>
      <c r="I72" s="250">
        <v>5402000</v>
      </c>
      <c r="J72" s="251">
        <v>0.99399999999999999</v>
      </c>
      <c r="K72" s="249"/>
      <c r="L72" s="250"/>
      <c r="M72" s="251"/>
    </row>
    <row r="73" spans="1:13" x14ac:dyDescent="0.4">
      <c r="A73" s="249"/>
      <c r="B73" s="250"/>
      <c r="C73" s="251"/>
      <c r="D73" s="249"/>
      <c r="E73" s="250"/>
      <c r="F73" s="251"/>
      <c r="G73" s="231" t="s">
        <v>283</v>
      </c>
      <c r="H73" s="249"/>
      <c r="I73" s="250"/>
      <c r="J73" s="251"/>
      <c r="K73" s="249"/>
      <c r="L73" s="250"/>
      <c r="M73" s="251"/>
    </row>
    <row r="74" spans="1:13" x14ac:dyDescent="0.4">
      <c r="A74" s="227">
        <v>2</v>
      </c>
      <c r="B74" s="228">
        <v>40000000</v>
      </c>
      <c r="C74" s="230"/>
      <c r="D74" s="227">
        <v>2</v>
      </c>
      <c r="E74" s="228">
        <v>40000000</v>
      </c>
      <c r="F74" s="230"/>
      <c r="G74" s="231" t="s">
        <v>284</v>
      </c>
      <c r="H74" s="227">
        <v>184</v>
      </c>
      <c r="I74" s="228">
        <v>1591822415</v>
      </c>
      <c r="J74" s="230">
        <v>0.99323465290625301</v>
      </c>
      <c r="K74" s="227"/>
      <c r="L74" s="228"/>
      <c r="M74" s="230"/>
    </row>
    <row r="75" spans="1:13" x14ac:dyDescent="0.4">
      <c r="A75" s="249"/>
      <c r="B75" s="250"/>
      <c r="C75" s="251"/>
      <c r="D75" s="249"/>
      <c r="E75" s="250"/>
      <c r="F75" s="251"/>
      <c r="G75" s="231" t="s">
        <v>285</v>
      </c>
      <c r="H75" s="249"/>
      <c r="I75" s="250"/>
      <c r="J75" s="251"/>
      <c r="K75" s="249"/>
      <c r="L75" s="250"/>
      <c r="M75" s="251"/>
    </row>
    <row r="76" spans="1:13" x14ac:dyDescent="0.4">
      <c r="A76" s="227"/>
      <c r="B76" s="228"/>
      <c r="C76" s="230"/>
      <c r="D76" s="227"/>
      <c r="E76" s="228"/>
      <c r="F76" s="230"/>
      <c r="G76" s="231" t="s">
        <v>286</v>
      </c>
      <c r="H76" s="227"/>
      <c r="I76" s="228"/>
      <c r="J76" s="230"/>
      <c r="K76" s="227"/>
      <c r="L76" s="228"/>
      <c r="M76" s="230"/>
    </row>
    <row r="77" spans="1:13" x14ac:dyDescent="0.4">
      <c r="A77" s="173">
        <v>1700</v>
      </c>
      <c r="B77" s="237">
        <v>24855391000</v>
      </c>
      <c r="C77" s="239">
        <v>0.98699999999999999</v>
      </c>
      <c r="D77" s="173">
        <v>1700</v>
      </c>
      <c r="E77" s="237">
        <v>24855391000</v>
      </c>
      <c r="F77" s="239">
        <v>0.98699999999999999</v>
      </c>
      <c r="G77" s="240" t="s">
        <v>236</v>
      </c>
      <c r="H77" s="173">
        <v>100718</v>
      </c>
      <c r="I77" s="237">
        <v>1203222937745</v>
      </c>
      <c r="J77" s="239">
        <v>0.95799999999999996</v>
      </c>
      <c r="K77" s="173">
        <v>87</v>
      </c>
      <c r="L77" s="237">
        <v>758975040</v>
      </c>
      <c r="M77" s="239">
        <v>0.38600000000000001</v>
      </c>
    </row>
    <row r="81" spans="7:7" x14ac:dyDescent="0.4">
      <c r="G81" s="254"/>
    </row>
  </sheetData>
  <mergeCells count="3">
    <mergeCell ref="L1:M1"/>
    <mergeCell ref="L3:M3"/>
    <mergeCell ref="G4:G6"/>
  </mergeCells>
  <phoneticPr fontId="3"/>
  <pageMargins left="0.70866141732283472" right="0.70866141732283472" top="0.74803149606299213" bottom="0.74803149606299213" header="0.31496062992125984" footer="0.31496062992125984"/>
  <pageSetup paperSize="9" scale="48" orientation="portrait" r:id="rId1"/>
  <headerFooter>
    <oddFooter>&amp;C&amp;A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B5CF9-1660-4609-A250-C55173E1E9EB}">
  <dimension ref="A1:N51"/>
  <sheetViews>
    <sheetView view="pageBreakPreview" topLeftCell="A13" zoomScale="70" zoomScaleNormal="100" zoomScaleSheetLayoutView="70" workbookViewId="0">
      <selection activeCell="A2" sqref="A2"/>
    </sheetView>
  </sheetViews>
  <sheetFormatPr defaultRowHeight="18.75" x14ac:dyDescent="0.4"/>
  <cols>
    <col min="1" max="1" width="8.625" style="246" customWidth="1"/>
    <col min="2" max="2" width="12.625" style="244" customWidth="1"/>
    <col min="3" max="3" width="8.625" style="245" customWidth="1"/>
    <col min="4" max="4" width="8.625" style="246" customWidth="1"/>
    <col min="5" max="5" width="12.625" style="244" customWidth="1"/>
    <col min="6" max="6" width="8.625" style="245" customWidth="1"/>
    <col min="7" max="7" width="12.625" style="177" customWidth="1"/>
    <col min="8" max="8" width="8.625" style="246" customWidth="1"/>
    <col min="9" max="9" width="12.625" style="244" customWidth="1"/>
    <col min="10" max="10" width="8.625" style="245" customWidth="1"/>
    <col min="11" max="11" width="8.625" style="246" customWidth="1"/>
    <col min="12" max="12" width="12.625" style="244" customWidth="1"/>
    <col min="13" max="13" width="8.625" style="245" customWidth="1"/>
    <col min="14" max="16" width="9" style="177"/>
    <col min="17" max="17" width="8.625" style="177" customWidth="1"/>
    <col min="18" max="19" width="9" style="177"/>
    <col min="20" max="20" width="8.625" style="177" customWidth="1"/>
    <col min="21" max="16384" width="9" style="177"/>
  </cols>
  <sheetData>
    <row r="1" spans="1:14" ht="24" x14ac:dyDescent="0.5">
      <c r="A1" s="176" t="s">
        <v>522</v>
      </c>
      <c r="L1" s="371" t="str">
        <f>目次!A5</f>
        <v xml:space="preserve">2026.4保証統計情報 </v>
      </c>
      <c r="M1" s="371"/>
    </row>
    <row r="2" spans="1:14" x14ac:dyDescent="0.4">
      <c r="A2" s="247"/>
      <c r="L2" s="248"/>
      <c r="M2" s="248"/>
    </row>
    <row r="3" spans="1:14" x14ac:dyDescent="0.4">
      <c r="L3" s="372" t="s">
        <v>124</v>
      </c>
      <c r="M3" s="372"/>
    </row>
    <row r="4" spans="1:14" x14ac:dyDescent="0.4">
      <c r="A4" s="162" t="s">
        <v>177</v>
      </c>
      <c r="B4" s="221"/>
      <c r="C4" s="223"/>
      <c r="D4" s="162"/>
      <c r="E4" s="221"/>
      <c r="F4" s="223"/>
      <c r="G4" s="357" t="s">
        <v>287</v>
      </c>
      <c r="H4" s="162" t="s">
        <v>179</v>
      </c>
      <c r="I4" s="221"/>
      <c r="J4" s="223"/>
      <c r="K4" s="162" t="s">
        <v>194</v>
      </c>
      <c r="L4" s="221"/>
      <c r="M4" s="223"/>
    </row>
    <row r="5" spans="1:14" x14ac:dyDescent="0.4">
      <c r="A5" s="162" t="s">
        <v>125</v>
      </c>
      <c r="B5" s="221"/>
      <c r="C5" s="223"/>
      <c r="D5" s="162" t="s">
        <v>127</v>
      </c>
      <c r="E5" s="221"/>
      <c r="F5" s="223"/>
      <c r="G5" s="357"/>
      <c r="H5" s="162" t="s">
        <v>125</v>
      </c>
      <c r="I5" s="221"/>
      <c r="J5" s="223"/>
      <c r="K5" s="162" t="s">
        <v>127</v>
      </c>
      <c r="L5" s="221"/>
      <c r="M5" s="223"/>
    </row>
    <row r="6" spans="1:14" x14ac:dyDescent="0.4">
      <c r="A6" s="164" t="s">
        <v>172</v>
      </c>
      <c r="B6" s="224" t="s">
        <v>173</v>
      </c>
      <c r="C6" s="226" t="s">
        <v>181</v>
      </c>
      <c r="D6" s="164" t="s">
        <v>172</v>
      </c>
      <c r="E6" s="224" t="s">
        <v>173</v>
      </c>
      <c r="F6" s="226" t="s">
        <v>181</v>
      </c>
      <c r="G6" s="357"/>
      <c r="H6" s="164" t="s">
        <v>172</v>
      </c>
      <c r="I6" s="224" t="s">
        <v>173</v>
      </c>
      <c r="J6" s="226" t="s">
        <v>181</v>
      </c>
      <c r="K6" s="226" t="s">
        <v>172</v>
      </c>
      <c r="L6" s="224" t="s">
        <v>173</v>
      </c>
      <c r="M6" s="226" t="s">
        <v>181</v>
      </c>
    </row>
    <row r="7" spans="1:14" x14ac:dyDescent="0.4">
      <c r="A7" s="249">
        <v>16</v>
      </c>
      <c r="B7" s="250">
        <v>199500000</v>
      </c>
      <c r="C7" s="251">
        <v>0.65500000000000003</v>
      </c>
      <c r="D7" s="249">
        <v>16</v>
      </c>
      <c r="E7" s="250">
        <v>199500000</v>
      </c>
      <c r="F7" s="251">
        <v>0.65500000000000003</v>
      </c>
      <c r="G7" s="231" t="s">
        <v>288</v>
      </c>
      <c r="H7" s="249">
        <v>2200</v>
      </c>
      <c r="I7" s="250">
        <v>24582520574</v>
      </c>
      <c r="J7" s="251">
        <v>1.036</v>
      </c>
      <c r="K7" s="249">
        <v>4</v>
      </c>
      <c r="L7" s="250">
        <v>28280260</v>
      </c>
      <c r="M7" s="251">
        <v>0.71099999999999997</v>
      </c>
    </row>
    <row r="8" spans="1:14" x14ac:dyDescent="0.4">
      <c r="A8" s="249">
        <v>1</v>
      </c>
      <c r="B8" s="250">
        <v>6000000</v>
      </c>
      <c r="C8" s="251" t="s">
        <v>115</v>
      </c>
      <c r="D8" s="249">
        <v>1</v>
      </c>
      <c r="E8" s="250">
        <v>6000000</v>
      </c>
      <c r="F8" s="251" t="s">
        <v>115</v>
      </c>
      <c r="G8" s="231" t="s">
        <v>289</v>
      </c>
      <c r="H8" s="249">
        <v>63</v>
      </c>
      <c r="I8" s="250">
        <v>286466500</v>
      </c>
      <c r="J8" s="251">
        <v>1.08</v>
      </c>
      <c r="K8" s="249"/>
      <c r="L8" s="250"/>
      <c r="M8" s="251"/>
    </row>
    <row r="9" spans="1:14" x14ac:dyDescent="0.4">
      <c r="A9" s="249">
        <v>20</v>
      </c>
      <c r="B9" s="250">
        <v>210900000</v>
      </c>
      <c r="C9" s="251">
        <v>2.1890000000000001</v>
      </c>
      <c r="D9" s="249">
        <v>20</v>
      </c>
      <c r="E9" s="250">
        <v>210900000</v>
      </c>
      <c r="F9" s="251">
        <v>2.1890000000000001</v>
      </c>
      <c r="G9" s="231" t="s">
        <v>290</v>
      </c>
      <c r="H9" s="249">
        <v>681</v>
      </c>
      <c r="I9" s="250">
        <v>2985255900</v>
      </c>
      <c r="J9" s="251">
        <v>1.1859999999999999</v>
      </c>
      <c r="K9" s="249"/>
      <c r="L9" s="250"/>
      <c r="M9" s="251"/>
    </row>
    <row r="10" spans="1:14" x14ac:dyDescent="0.4">
      <c r="A10" s="249">
        <v>12</v>
      </c>
      <c r="B10" s="250">
        <v>177000000</v>
      </c>
      <c r="C10" s="251">
        <v>1.514</v>
      </c>
      <c r="D10" s="249">
        <v>12</v>
      </c>
      <c r="E10" s="250">
        <v>177000000</v>
      </c>
      <c r="F10" s="251">
        <v>1.514</v>
      </c>
      <c r="G10" s="231" t="s">
        <v>291</v>
      </c>
      <c r="H10" s="249">
        <v>1244</v>
      </c>
      <c r="I10" s="250">
        <v>9060569829</v>
      </c>
      <c r="J10" s="251">
        <v>1.198</v>
      </c>
      <c r="K10" s="249"/>
      <c r="L10" s="250"/>
      <c r="M10" s="251"/>
      <c r="N10" s="246"/>
    </row>
    <row r="11" spans="1:14" x14ac:dyDescent="0.4">
      <c r="A11" s="249">
        <v>1</v>
      </c>
      <c r="B11" s="250">
        <v>3000000</v>
      </c>
      <c r="C11" s="251">
        <v>0.14799999999999999</v>
      </c>
      <c r="D11" s="249">
        <v>1</v>
      </c>
      <c r="E11" s="250">
        <v>3000000</v>
      </c>
      <c r="F11" s="251">
        <v>0.14799999999999999</v>
      </c>
      <c r="G11" s="231" t="s">
        <v>292</v>
      </c>
      <c r="H11" s="249">
        <v>82</v>
      </c>
      <c r="I11" s="250">
        <v>216796500</v>
      </c>
      <c r="J11" s="251">
        <v>0.77600000000000002</v>
      </c>
      <c r="K11" s="249"/>
      <c r="L11" s="250"/>
      <c r="M11" s="251"/>
    </row>
    <row r="12" spans="1:14" x14ac:dyDescent="0.4">
      <c r="A12" s="249">
        <v>3</v>
      </c>
      <c r="B12" s="250">
        <v>43000000</v>
      </c>
      <c r="C12" s="251">
        <v>0.65600000000000003</v>
      </c>
      <c r="D12" s="249">
        <v>3</v>
      </c>
      <c r="E12" s="250">
        <v>43000000</v>
      </c>
      <c r="F12" s="251">
        <v>0.65600000000000003</v>
      </c>
      <c r="G12" s="236" t="s">
        <v>293</v>
      </c>
      <c r="H12" s="249">
        <v>462</v>
      </c>
      <c r="I12" s="250">
        <v>2271560355</v>
      </c>
      <c r="J12" s="251">
        <v>0.995</v>
      </c>
      <c r="K12" s="249"/>
      <c r="L12" s="250"/>
      <c r="M12" s="251"/>
    </row>
    <row r="13" spans="1:14" x14ac:dyDescent="0.4">
      <c r="A13" s="249">
        <v>5</v>
      </c>
      <c r="B13" s="250">
        <v>40000000</v>
      </c>
      <c r="C13" s="251">
        <v>5.7140000000000004</v>
      </c>
      <c r="D13" s="249">
        <v>5</v>
      </c>
      <c r="E13" s="250">
        <v>40000000</v>
      </c>
      <c r="F13" s="251">
        <v>5.7140000000000004</v>
      </c>
      <c r="G13" s="231" t="s">
        <v>294</v>
      </c>
      <c r="H13" s="249">
        <v>136</v>
      </c>
      <c r="I13" s="250">
        <v>705701300</v>
      </c>
      <c r="J13" s="251">
        <v>1.028</v>
      </c>
      <c r="K13" s="249"/>
      <c r="L13" s="250"/>
      <c r="M13" s="251"/>
    </row>
    <row r="14" spans="1:14" x14ac:dyDescent="0.4">
      <c r="A14" s="249">
        <v>5</v>
      </c>
      <c r="B14" s="250">
        <v>33800000</v>
      </c>
      <c r="C14" s="251">
        <v>2.113</v>
      </c>
      <c r="D14" s="249">
        <v>5</v>
      </c>
      <c r="E14" s="250">
        <v>33800000</v>
      </c>
      <c r="F14" s="251">
        <v>2.113</v>
      </c>
      <c r="G14" s="231" t="s">
        <v>295</v>
      </c>
      <c r="H14" s="249">
        <v>166</v>
      </c>
      <c r="I14" s="250">
        <v>1010688000</v>
      </c>
      <c r="J14" s="251">
        <v>1.321</v>
      </c>
      <c r="K14" s="249"/>
      <c r="L14" s="250"/>
      <c r="M14" s="251"/>
    </row>
    <row r="15" spans="1:14" x14ac:dyDescent="0.4">
      <c r="A15" s="249">
        <v>14</v>
      </c>
      <c r="B15" s="250">
        <v>126500000</v>
      </c>
      <c r="C15" s="251">
        <v>1.6240000000000001</v>
      </c>
      <c r="D15" s="249">
        <v>14</v>
      </c>
      <c r="E15" s="250">
        <v>126500000</v>
      </c>
      <c r="F15" s="251">
        <v>1.6240000000000001</v>
      </c>
      <c r="G15" s="231" t="s">
        <v>296</v>
      </c>
      <c r="H15" s="249">
        <v>644</v>
      </c>
      <c r="I15" s="250">
        <v>3648779200</v>
      </c>
      <c r="J15" s="251">
        <v>1.1220000000000001</v>
      </c>
      <c r="K15" s="249"/>
      <c r="L15" s="250"/>
      <c r="M15" s="251"/>
    </row>
    <row r="16" spans="1:14" x14ac:dyDescent="0.4">
      <c r="A16" s="249">
        <v>2</v>
      </c>
      <c r="B16" s="250">
        <v>35000000</v>
      </c>
      <c r="C16" s="251" t="s">
        <v>115</v>
      </c>
      <c r="D16" s="249">
        <v>2</v>
      </c>
      <c r="E16" s="250">
        <v>35000000</v>
      </c>
      <c r="F16" s="251" t="s">
        <v>115</v>
      </c>
      <c r="G16" s="231" t="s">
        <v>297</v>
      </c>
      <c r="H16" s="249">
        <v>62</v>
      </c>
      <c r="I16" s="250">
        <v>341405000</v>
      </c>
      <c r="J16" s="251">
        <v>1.6339999999999999</v>
      </c>
      <c r="K16" s="249"/>
      <c r="L16" s="250"/>
      <c r="M16" s="251"/>
      <c r="N16" s="246"/>
    </row>
    <row r="17" spans="1:13" x14ac:dyDescent="0.4">
      <c r="A17" s="249"/>
      <c r="B17" s="250"/>
      <c r="C17" s="251"/>
      <c r="D17" s="249"/>
      <c r="E17" s="250"/>
      <c r="F17" s="251"/>
      <c r="G17" s="231" t="s">
        <v>298</v>
      </c>
      <c r="H17" s="249">
        <v>95</v>
      </c>
      <c r="I17" s="250">
        <v>340042500</v>
      </c>
      <c r="J17" s="251">
        <v>1.111</v>
      </c>
      <c r="K17" s="249"/>
      <c r="L17" s="250"/>
      <c r="M17" s="251"/>
    </row>
    <row r="18" spans="1:13" x14ac:dyDescent="0.4">
      <c r="A18" s="249">
        <v>4</v>
      </c>
      <c r="B18" s="250">
        <v>32000000</v>
      </c>
      <c r="C18" s="251">
        <v>1.103</v>
      </c>
      <c r="D18" s="249">
        <v>4</v>
      </c>
      <c r="E18" s="250">
        <v>32000000</v>
      </c>
      <c r="F18" s="251">
        <v>1.103</v>
      </c>
      <c r="G18" s="236" t="s">
        <v>299</v>
      </c>
      <c r="H18" s="249">
        <v>187</v>
      </c>
      <c r="I18" s="250">
        <v>650417600</v>
      </c>
      <c r="J18" s="251">
        <v>1.0580000000000001</v>
      </c>
      <c r="K18" s="249"/>
      <c r="L18" s="250"/>
      <c r="M18" s="251"/>
    </row>
    <row r="19" spans="1:13" x14ac:dyDescent="0.4">
      <c r="A19" s="249">
        <v>4</v>
      </c>
      <c r="B19" s="250">
        <v>65000000</v>
      </c>
      <c r="C19" s="251">
        <v>2.407</v>
      </c>
      <c r="D19" s="249">
        <v>4</v>
      </c>
      <c r="E19" s="250">
        <v>65000000</v>
      </c>
      <c r="F19" s="251">
        <v>2.407</v>
      </c>
      <c r="G19" s="231" t="s">
        <v>300</v>
      </c>
      <c r="H19" s="249">
        <v>578</v>
      </c>
      <c r="I19" s="250">
        <v>2800559200</v>
      </c>
      <c r="J19" s="251">
        <v>0.99399999999999999</v>
      </c>
      <c r="K19" s="249"/>
      <c r="L19" s="250"/>
      <c r="M19" s="251"/>
    </row>
    <row r="20" spans="1:13" x14ac:dyDescent="0.4">
      <c r="A20" s="249">
        <v>6</v>
      </c>
      <c r="B20" s="250">
        <v>55500000</v>
      </c>
      <c r="C20" s="251">
        <v>0.91</v>
      </c>
      <c r="D20" s="249">
        <v>6</v>
      </c>
      <c r="E20" s="250">
        <v>55500000</v>
      </c>
      <c r="F20" s="251">
        <v>0.91</v>
      </c>
      <c r="G20" s="231" t="s">
        <v>301</v>
      </c>
      <c r="H20" s="249">
        <v>587</v>
      </c>
      <c r="I20" s="250">
        <v>2825628800</v>
      </c>
      <c r="J20" s="251">
        <v>0.97499999999999998</v>
      </c>
      <c r="K20" s="249"/>
      <c r="L20" s="250"/>
      <c r="M20" s="251"/>
    </row>
    <row r="21" spans="1:13" x14ac:dyDescent="0.4">
      <c r="A21" s="249"/>
      <c r="B21" s="250"/>
      <c r="C21" s="251"/>
      <c r="D21" s="249"/>
      <c r="E21" s="250"/>
      <c r="F21" s="251"/>
      <c r="G21" s="231" t="s">
        <v>302</v>
      </c>
      <c r="H21" s="249">
        <v>19</v>
      </c>
      <c r="I21" s="250">
        <v>51705700</v>
      </c>
      <c r="J21" s="251">
        <v>1.5860000000000001</v>
      </c>
      <c r="K21" s="249"/>
      <c r="L21" s="250"/>
      <c r="M21" s="251"/>
    </row>
    <row r="22" spans="1:13" x14ac:dyDescent="0.4">
      <c r="A22" s="249">
        <v>25</v>
      </c>
      <c r="B22" s="250">
        <v>269600000</v>
      </c>
      <c r="C22" s="251">
        <v>0.86799999999999999</v>
      </c>
      <c r="D22" s="249">
        <v>25</v>
      </c>
      <c r="E22" s="250">
        <v>269600000</v>
      </c>
      <c r="F22" s="251">
        <v>0.86799999999999999</v>
      </c>
      <c r="G22" s="231" t="s">
        <v>303</v>
      </c>
      <c r="H22" s="249">
        <v>1426</v>
      </c>
      <c r="I22" s="250">
        <v>9278972601</v>
      </c>
      <c r="J22" s="251">
        <v>1.34</v>
      </c>
      <c r="K22" s="249"/>
      <c r="L22" s="250"/>
      <c r="M22" s="251"/>
    </row>
    <row r="23" spans="1:13" x14ac:dyDescent="0.4">
      <c r="A23" s="249">
        <v>7</v>
      </c>
      <c r="B23" s="250">
        <v>48000000</v>
      </c>
      <c r="C23" s="251" t="s">
        <v>115</v>
      </c>
      <c r="D23" s="249">
        <v>7</v>
      </c>
      <c r="E23" s="250">
        <v>48000000</v>
      </c>
      <c r="F23" s="251" t="s">
        <v>115</v>
      </c>
      <c r="G23" s="231" t="s">
        <v>304</v>
      </c>
      <c r="H23" s="249">
        <v>232</v>
      </c>
      <c r="I23" s="250">
        <v>1294184400</v>
      </c>
      <c r="J23" s="251">
        <v>1.335</v>
      </c>
      <c r="K23" s="249"/>
      <c r="L23" s="250"/>
      <c r="M23" s="251"/>
    </row>
    <row r="24" spans="1:13" x14ac:dyDescent="0.4">
      <c r="A24" s="249"/>
      <c r="B24" s="250"/>
      <c r="C24" s="251"/>
      <c r="D24" s="249"/>
      <c r="E24" s="250"/>
      <c r="F24" s="251"/>
      <c r="G24" s="231" t="s">
        <v>305</v>
      </c>
      <c r="H24" s="249">
        <v>255</v>
      </c>
      <c r="I24" s="250">
        <v>1473184100</v>
      </c>
      <c r="J24" s="251">
        <v>1.016</v>
      </c>
      <c r="K24" s="249"/>
      <c r="L24" s="250"/>
      <c r="M24" s="251"/>
    </row>
    <row r="25" spans="1:13" x14ac:dyDescent="0.4">
      <c r="A25" s="249">
        <v>2</v>
      </c>
      <c r="B25" s="250">
        <v>7000000</v>
      </c>
      <c r="C25" s="251">
        <v>0.58299999999999996</v>
      </c>
      <c r="D25" s="249">
        <v>2</v>
      </c>
      <c r="E25" s="250">
        <v>7000000</v>
      </c>
      <c r="F25" s="251">
        <v>0.58299999999999996</v>
      </c>
      <c r="G25" s="231" t="s">
        <v>306</v>
      </c>
      <c r="H25" s="249">
        <v>95</v>
      </c>
      <c r="I25" s="250">
        <v>357772400</v>
      </c>
      <c r="J25" s="251">
        <v>1.0169999999999999</v>
      </c>
      <c r="K25" s="249"/>
      <c r="L25" s="250"/>
      <c r="M25" s="251"/>
    </row>
    <row r="26" spans="1:13" x14ac:dyDescent="0.4">
      <c r="A26" s="249"/>
      <c r="B26" s="250"/>
      <c r="C26" s="251"/>
      <c r="D26" s="249"/>
      <c r="E26" s="250"/>
      <c r="F26" s="251"/>
      <c r="G26" s="231" t="s">
        <v>307</v>
      </c>
      <c r="H26" s="249">
        <v>57</v>
      </c>
      <c r="I26" s="250">
        <v>119436900</v>
      </c>
      <c r="J26" s="251">
        <v>0.97699999999999998</v>
      </c>
      <c r="K26" s="249"/>
      <c r="L26" s="250"/>
      <c r="M26" s="251"/>
    </row>
    <row r="27" spans="1:13" x14ac:dyDescent="0.4">
      <c r="A27" s="249">
        <v>3</v>
      </c>
      <c r="B27" s="250">
        <v>27500000</v>
      </c>
      <c r="C27" s="251">
        <v>5.5</v>
      </c>
      <c r="D27" s="249">
        <v>3</v>
      </c>
      <c r="E27" s="250">
        <v>27500000</v>
      </c>
      <c r="F27" s="251">
        <v>5.5</v>
      </c>
      <c r="G27" s="231" t="s">
        <v>308</v>
      </c>
      <c r="H27" s="249">
        <v>110</v>
      </c>
      <c r="I27" s="250">
        <v>479825800</v>
      </c>
      <c r="J27" s="251">
        <v>1.0249999999999999</v>
      </c>
      <c r="K27" s="249"/>
      <c r="L27" s="250"/>
      <c r="M27" s="251"/>
    </row>
    <row r="28" spans="1:13" x14ac:dyDescent="0.4">
      <c r="A28" s="249">
        <v>3</v>
      </c>
      <c r="B28" s="250">
        <v>12060000</v>
      </c>
      <c r="C28" s="251">
        <v>0.18099999999999999</v>
      </c>
      <c r="D28" s="249">
        <v>3</v>
      </c>
      <c r="E28" s="250">
        <v>12060000</v>
      </c>
      <c r="F28" s="251">
        <v>0.18099999999999999</v>
      </c>
      <c r="G28" s="231" t="s">
        <v>309</v>
      </c>
      <c r="H28" s="249">
        <v>457</v>
      </c>
      <c r="I28" s="250">
        <v>1807619200</v>
      </c>
      <c r="J28" s="251">
        <v>1.0229999999999999</v>
      </c>
      <c r="K28" s="249"/>
      <c r="L28" s="250"/>
      <c r="M28" s="251"/>
    </row>
    <row r="29" spans="1:13" x14ac:dyDescent="0.4">
      <c r="A29" s="249"/>
      <c r="B29" s="250"/>
      <c r="C29" s="251"/>
      <c r="D29" s="249"/>
      <c r="E29" s="250"/>
      <c r="F29" s="251"/>
      <c r="G29" s="231" t="s">
        <v>310</v>
      </c>
      <c r="H29" s="249">
        <v>150</v>
      </c>
      <c r="I29" s="250">
        <v>409767900</v>
      </c>
      <c r="J29" s="251">
        <v>0.92300000000000004</v>
      </c>
      <c r="K29" s="249"/>
      <c r="L29" s="250"/>
      <c r="M29" s="251"/>
    </row>
    <row r="30" spans="1:13" x14ac:dyDescent="0.4">
      <c r="A30" s="249">
        <v>23</v>
      </c>
      <c r="B30" s="250">
        <v>272600000</v>
      </c>
      <c r="C30" s="251">
        <v>1.996</v>
      </c>
      <c r="D30" s="249">
        <v>23</v>
      </c>
      <c r="E30" s="250">
        <v>272600000</v>
      </c>
      <c r="F30" s="251">
        <v>1.996</v>
      </c>
      <c r="G30" s="231" t="s">
        <v>311</v>
      </c>
      <c r="H30" s="249">
        <v>1014</v>
      </c>
      <c r="I30" s="250">
        <v>7389167508</v>
      </c>
      <c r="J30" s="251">
        <v>1.02</v>
      </c>
      <c r="K30" s="249"/>
      <c r="L30" s="250"/>
      <c r="M30" s="251"/>
    </row>
    <row r="31" spans="1:13" x14ac:dyDescent="0.4">
      <c r="A31" s="249"/>
      <c r="B31" s="250"/>
      <c r="C31" s="251"/>
      <c r="D31" s="249"/>
      <c r="E31" s="250"/>
      <c r="F31" s="251"/>
      <c r="G31" s="231" t="s">
        <v>312</v>
      </c>
      <c r="H31" s="249">
        <v>4</v>
      </c>
      <c r="I31" s="250">
        <v>58677000</v>
      </c>
      <c r="J31" s="251">
        <v>54.838000000000001</v>
      </c>
      <c r="K31" s="249"/>
      <c r="L31" s="250"/>
      <c r="M31" s="251"/>
    </row>
    <row r="32" spans="1:13" x14ac:dyDescent="0.4">
      <c r="A32" s="249">
        <v>2</v>
      </c>
      <c r="B32" s="250">
        <v>25600000</v>
      </c>
      <c r="C32" s="251">
        <v>0.33200000000000002</v>
      </c>
      <c r="D32" s="249">
        <v>2</v>
      </c>
      <c r="E32" s="250">
        <v>25600000</v>
      </c>
      <c r="F32" s="251">
        <v>0.33200000000000002</v>
      </c>
      <c r="G32" s="231" t="s">
        <v>313</v>
      </c>
      <c r="H32" s="249">
        <v>323</v>
      </c>
      <c r="I32" s="250">
        <v>1919695436</v>
      </c>
      <c r="J32" s="251">
        <v>1.081</v>
      </c>
      <c r="K32" s="249"/>
      <c r="L32" s="250"/>
      <c r="M32" s="251"/>
    </row>
    <row r="33" spans="1:14" x14ac:dyDescent="0.4">
      <c r="A33" s="249"/>
      <c r="B33" s="250"/>
      <c r="C33" s="251"/>
      <c r="D33" s="249"/>
      <c r="E33" s="250"/>
      <c r="F33" s="251"/>
      <c r="G33" s="231" t="s">
        <v>314</v>
      </c>
      <c r="H33" s="249">
        <v>2</v>
      </c>
      <c r="I33" s="250">
        <v>3900000</v>
      </c>
      <c r="J33" s="251">
        <v>0.63500000000000001</v>
      </c>
      <c r="K33" s="249"/>
      <c r="L33" s="250"/>
      <c r="M33" s="251"/>
    </row>
    <row r="34" spans="1:14" x14ac:dyDescent="0.4">
      <c r="A34" s="249"/>
      <c r="B34" s="250"/>
      <c r="C34" s="251"/>
      <c r="D34" s="249"/>
      <c r="E34" s="250"/>
      <c r="F34" s="251"/>
      <c r="G34" s="231" t="s">
        <v>315</v>
      </c>
      <c r="H34" s="249">
        <v>16</v>
      </c>
      <c r="I34" s="250">
        <v>54417200</v>
      </c>
      <c r="J34" s="251">
        <v>0.77100000000000002</v>
      </c>
      <c r="K34" s="249"/>
      <c r="L34" s="250"/>
      <c r="M34" s="251"/>
    </row>
    <row r="35" spans="1:14" x14ac:dyDescent="0.4">
      <c r="A35" s="249"/>
      <c r="B35" s="250"/>
      <c r="C35" s="251"/>
      <c r="D35" s="249"/>
      <c r="E35" s="250"/>
      <c r="F35" s="251"/>
      <c r="G35" s="231" t="s">
        <v>316</v>
      </c>
      <c r="H35" s="249">
        <v>8</v>
      </c>
      <c r="I35" s="250">
        <v>36037000</v>
      </c>
      <c r="J35" s="251">
        <v>1.054</v>
      </c>
      <c r="K35" s="249"/>
      <c r="L35" s="250"/>
      <c r="M35" s="251"/>
    </row>
    <row r="36" spans="1:14" x14ac:dyDescent="0.4">
      <c r="A36" s="249">
        <v>1</v>
      </c>
      <c r="B36" s="250">
        <v>10000000</v>
      </c>
      <c r="C36" s="251">
        <v>1.667</v>
      </c>
      <c r="D36" s="249">
        <v>1</v>
      </c>
      <c r="E36" s="250">
        <v>10000000</v>
      </c>
      <c r="F36" s="251">
        <v>1.667</v>
      </c>
      <c r="G36" s="231" t="s">
        <v>317</v>
      </c>
      <c r="H36" s="249">
        <v>91</v>
      </c>
      <c r="I36" s="250">
        <v>363850800</v>
      </c>
      <c r="J36" s="251">
        <v>1.1419999999999999</v>
      </c>
      <c r="K36" s="249"/>
      <c r="L36" s="250"/>
      <c r="M36" s="251"/>
      <c r="N36" s="246"/>
    </row>
    <row r="37" spans="1:14" x14ac:dyDescent="0.4">
      <c r="A37" s="249">
        <v>1</v>
      </c>
      <c r="B37" s="250">
        <v>5000000</v>
      </c>
      <c r="C37" s="251">
        <v>0.307</v>
      </c>
      <c r="D37" s="249">
        <v>1</v>
      </c>
      <c r="E37" s="250">
        <v>5000000</v>
      </c>
      <c r="F37" s="251">
        <v>0.307</v>
      </c>
      <c r="G37" s="231" t="s">
        <v>318</v>
      </c>
      <c r="H37" s="249">
        <v>124</v>
      </c>
      <c r="I37" s="250">
        <v>458188000</v>
      </c>
      <c r="J37" s="251">
        <v>0.93700000000000006</v>
      </c>
      <c r="K37" s="249"/>
      <c r="L37" s="250"/>
      <c r="M37" s="251"/>
    </row>
    <row r="38" spans="1:14" x14ac:dyDescent="0.4">
      <c r="A38" s="249">
        <v>3</v>
      </c>
      <c r="B38" s="250">
        <v>32000000</v>
      </c>
      <c r="C38" s="251">
        <v>0.98199999999999998</v>
      </c>
      <c r="D38" s="249">
        <v>3</v>
      </c>
      <c r="E38" s="250">
        <v>32000000</v>
      </c>
      <c r="F38" s="251">
        <v>0.98199999999999998</v>
      </c>
      <c r="G38" s="236" t="s">
        <v>319</v>
      </c>
      <c r="H38" s="249">
        <v>275</v>
      </c>
      <c r="I38" s="250">
        <v>1026887483</v>
      </c>
      <c r="J38" s="251">
        <v>0.96</v>
      </c>
      <c r="K38" s="249"/>
      <c r="L38" s="250"/>
      <c r="M38" s="251"/>
    </row>
    <row r="39" spans="1:14" x14ac:dyDescent="0.4">
      <c r="A39" s="249"/>
      <c r="B39" s="250"/>
      <c r="C39" s="251"/>
      <c r="D39" s="249"/>
      <c r="E39" s="250"/>
      <c r="F39" s="251"/>
      <c r="G39" s="231" t="s">
        <v>320</v>
      </c>
      <c r="H39" s="249">
        <v>36</v>
      </c>
      <c r="I39" s="250">
        <v>153031500</v>
      </c>
      <c r="J39" s="251">
        <v>1.484</v>
      </c>
      <c r="K39" s="249"/>
      <c r="L39" s="250"/>
      <c r="M39" s="251"/>
    </row>
    <row r="40" spans="1:14" x14ac:dyDescent="0.4">
      <c r="A40" s="227">
        <v>163</v>
      </c>
      <c r="B40" s="228">
        <v>1736560000</v>
      </c>
      <c r="C40" s="230">
        <v>1.1117143047368301</v>
      </c>
      <c r="D40" s="227">
        <v>163</v>
      </c>
      <c r="E40" s="228">
        <v>1736560000</v>
      </c>
      <c r="F40" s="230">
        <v>1.1117143047368301</v>
      </c>
      <c r="G40" s="16" t="s">
        <v>321</v>
      </c>
      <c r="H40" s="227">
        <v>11881</v>
      </c>
      <c r="I40" s="228">
        <v>78462712186</v>
      </c>
      <c r="J40" s="230">
        <v>1.0930395566619799</v>
      </c>
      <c r="K40" s="227">
        <v>4</v>
      </c>
      <c r="L40" s="228">
        <v>28280260</v>
      </c>
      <c r="M40" s="230">
        <v>0.32846974923632599</v>
      </c>
    </row>
    <row r="41" spans="1:14" x14ac:dyDescent="0.4">
      <c r="A41" s="249"/>
      <c r="B41" s="250"/>
      <c r="C41" s="251"/>
      <c r="D41" s="249"/>
      <c r="E41" s="250"/>
      <c r="F41" s="251"/>
      <c r="G41" s="231" t="s">
        <v>322</v>
      </c>
      <c r="H41" s="249"/>
      <c r="I41" s="250"/>
      <c r="J41" s="251"/>
      <c r="K41" s="249"/>
      <c r="L41" s="250"/>
      <c r="M41" s="251"/>
    </row>
    <row r="42" spans="1:14" x14ac:dyDescent="0.4">
      <c r="A42" s="249"/>
      <c r="B42" s="250"/>
      <c r="C42" s="251"/>
      <c r="D42" s="249"/>
      <c r="E42" s="250"/>
      <c r="F42" s="251"/>
      <c r="G42" s="231" t="s">
        <v>323</v>
      </c>
      <c r="H42" s="249"/>
      <c r="I42" s="250"/>
      <c r="J42" s="251"/>
      <c r="K42" s="249"/>
      <c r="L42" s="250"/>
      <c r="M42" s="251"/>
    </row>
    <row r="43" spans="1:14" x14ac:dyDescent="0.4">
      <c r="A43" s="249">
        <v>1</v>
      </c>
      <c r="B43" s="250">
        <v>10000000</v>
      </c>
      <c r="C43" s="251" t="s">
        <v>115</v>
      </c>
      <c r="D43" s="249">
        <v>1</v>
      </c>
      <c r="E43" s="250">
        <v>10000000</v>
      </c>
      <c r="F43" s="251" t="s">
        <v>115</v>
      </c>
      <c r="G43" s="231" t="s">
        <v>324</v>
      </c>
      <c r="H43" s="249">
        <v>53</v>
      </c>
      <c r="I43" s="250">
        <v>172372500</v>
      </c>
      <c r="J43" s="251">
        <v>1.202</v>
      </c>
      <c r="K43" s="249"/>
      <c r="L43" s="250"/>
      <c r="M43" s="251"/>
    </row>
    <row r="44" spans="1:14" x14ac:dyDescent="0.4">
      <c r="A44" s="249"/>
      <c r="B44" s="250"/>
      <c r="C44" s="251"/>
      <c r="D44" s="249"/>
      <c r="E44" s="250"/>
      <c r="F44" s="251"/>
      <c r="G44" s="231" t="s">
        <v>325</v>
      </c>
      <c r="H44" s="249">
        <v>26</v>
      </c>
      <c r="I44" s="250">
        <v>48769000</v>
      </c>
      <c r="J44" s="251">
        <v>0.67500000000000004</v>
      </c>
      <c r="K44" s="249"/>
      <c r="L44" s="250"/>
      <c r="M44" s="251"/>
    </row>
    <row r="45" spans="1:14" x14ac:dyDescent="0.4">
      <c r="A45" s="249"/>
      <c r="B45" s="250"/>
      <c r="C45" s="251"/>
      <c r="D45" s="249"/>
      <c r="E45" s="250"/>
      <c r="F45" s="251"/>
      <c r="G45" s="231" t="s">
        <v>326</v>
      </c>
      <c r="H45" s="249">
        <v>4</v>
      </c>
      <c r="I45" s="250">
        <v>7565000</v>
      </c>
      <c r="J45" s="251">
        <v>2.2320000000000002</v>
      </c>
      <c r="K45" s="249"/>
      <c r="L45" s="250"/>
      <c r="M45" s="251"/>
    </row>
    <row r="46" spans="1:14" x14ac:dyDescent="0.4">
      <c r="A46" s="227">
        <v>1</v>
      </c>
      <c r="B46" s="228">
        <v>10000000</v>
      </c>
      <c r="C46" s="230" t="s">
        <v>115</v>
      </c>
      <c r="D46" s="227">
        <v>1</v>
      </c>
      <c r="E46" s="228">
        <v>10000000</v>
      </c>
      <c r="F46" s="230" t="s">
        <v>115</v>
      </c>
      <c r="G46" s="16" t="s">
        <v>321</v>
      </c>
      <c r="H46" s="227">
        <v>83</v>
      </c>
      <c r="I46" s="228">
        <v>228706500</v>
      </c>
      <c r="J46" s="230">
        <v>1.0439643957548701</v>
      </c>
      <c r="K46" s="227">
        <v>0</v>
      </c>
      <c r="L46" s="228">
        <v>0</v>
      </c>
      <c r="M46" s="230"/>
    </row>
    <row r="47" spans="1:14" x14ac:dyDescent="0.4">
      <c r="A47" s="173">
        <v>164</v>
      </c>
      <c r="B47" s="237">
        <v>1746560000</v>
      </c>
      <c r="C47" s="239">
        <v>1.1181161238777599</v>
      </c>
      <c r="D47" s="173">
        <v>164</v>
      </c>
      <c r="E47" s="237">
        <v>1746560000</v>
      </c>
      <c r="F47" s="239">
        <v>1.1181161238777599</v>
      </c>
      <c r="G47" s="240" t="s">
        <v>236</v>
      </c>
      <c r="H47" s="173">
        <v>11964</v>
      </c>
      <c r="I47" s="237">
        <v>78691418686</v>
      </c>
      <c r="J47" s="239">
        <v>1.09289024156327</v>
      </c>
      <c r="K47" s="173">
        <v>4</v>
      </c>
      <c r="L47" s="237">
        <v>28280260</v>
      </c>
      <c r="M47" s="239">
        <v>0.32846974923632599</v>
      </c>
    </row>
    <row r="51" spans="7:7" x14ac:dyDescent="0.4">
      <c r="G51" s="254"/>
    </row>
  </sheetData>
  <mergeCells count="3">
    <mergeCell ref="L1:M1"/>
    <mergeCell ref="L3:M3"/>
    <mergeCell ref="G4:G6"/>
  </mergeCells>
  <phoneticPr fontId="3"/>
  <pageMargins left="0.70866141732283472" right="0.70866141732283472" top="0.74803149606299213" bottom="0.74803149606299213" header="0.31496062992125984" footer="0.31496062992125984"/>
  <pageSetup paperSize="9" scale="60" orientation="portrait" r:id="rId1"/>
  <headerFooter>
    <oddFooter>&amp;C&amp;A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0C9FD-20EC-4697-B1C7-E94347E46070}">
  <dimension ref="A1:N67"/>
  <sheetViews>
    <sheetView view="pageBreakPreview" zoomScale="70" zoomScaleNormal="100" zoomScaleSheetLayoutView="70" workbookViewId="0"/>
  </sheetViews>
  <sheetFormatPr defaultRowHeight="18.75" x14ac:dyDescent="0.4"/>
  <cols>
    <col min="1" max="1" width="8.625" style="246" customWidth="1"/>
    <col min="2" max="2" width="13.625" style="244" customWidth="1"/>
    <col min="3" max="3" width="8.625" style="245" customWidth="1"/>
    <col min="4" max="4" width="8.625" style="246" customWidth="1"/>
    <col min="5" max="5" width="13.625" style="244" customWidth="1"/>
    <col min="6" max="6" width="8.625" style="245" customWidth="1"/>
    <col min="7" max="7" width="18.625" style="177" customWidth="1"/>
    <col min="8" max="8" width="8.625" style="246" customWidth="1"/>
    <col min="9" max="9" width="13.625" style="244" customWidth="1"/>
    <col min="10" max="10" width="8.625" style="245" customWidth="1"/>
    <col min="11" max="11" width="8.625" style="246" customWidth="1"/>
    <col min="12" max="12" width="13.625" style="244" customWidth="1"/>
    <col min="13" max="13" width="8.625" style="245" customWidth="1"/>
    <col min="14" max="14" width="12.625" style="177" customWidth="1"/>
    <col min="15" max="15" width="10.625" style="177" customWidth="1"/>
    <col min="16" max="16384" width="9" style="177"/>
  </cols>
  <sheetData>
    <row r="1" spans="1:14" ht="24" x14ac:dyDescent="0.5">
      <c r="A1" s="176" t="s">
        <v>327</v>
      </c>
      <c r="L1" s="371" t="str">
        <f>目次!A5</f>
        <v xml:space="preserve">2026.4保証統計情報 </v>
      </c>
      <c r="M1" s="371"/>
    </row>
    <row r="2" spans="1:14" x14ac:dyDescent="0.4">
      <c r="A2" s="247"/>
      <c r="L2" s="248"/>
      <c r="M2" s="248"/>
    </row>
    <row r="3" spans="1:14" x14ac:dyDescent="0.4">
      <c r="L3" s="372" t="s">
        <v>124</v>
      </c>
      <c r="M3" s="372"/>
    </row>
    <row r="4" spans="1:14" x14ac:dyDescent="0.4">
      <c r="A4" s="162" t="s">
        <v>177</v>
      </c>
      <c r="B4" s="221"/>
      <c r="C4" s="223"/>
      <c r="D4" s="162"/>
      <c r="E4" s="221"/>
      <c r="F4" s="223"/>
      <c r="G4" s="357" t="s">
        <v>328</v>
      </c>
      <c r="H4" s="162" t="s">
        <v>179</v>
      </c>
      <c r="I4" s="221"/>
      <c r="J4" s="223"/>
      <c r="K4" s="162" t="s">
        <v>194</v>
      </c>
      <c r="L4" s="221"/>
      <c r="M4" s="223"/>
    </row>
    <row r="5" spans="1:14" x14ac:dyDescent="0.4">
      <c r="A5" s="162" t="s">
        <v>125</v>
      </c>
      <c r="B5" s="221"/>
      <c r="C5" s="223"/>
      <c r="D5" s="162" t="s">
        <v>127</v>
      </c>
      <c r="E5" s="221"/>
      <c r="F5" s="223"/>
      <c r="G5" s="357"/>
      <c r="H5" s="162" t="s">
        <v>125</v>
      </c>
      <c r="I5" s="221"/>
      <c r="J5" s="223"/>
      <c r="K5" s="162" t="s">
        <v>127</v>
      </c>
      <c r="L5" s="221"/>
      <c r="M5" s="223"/>
    </row>
    <row r="6" spans="1:14" x14ac:dyDescent="0.4">
      <c r="A6" s="164" t="s">
        <v>172</v>
      </c>
      <c r="B6" s="224" t="s">
        <v>173</v>
      </c>
      <c r="C6" s="226" t="s">
        <v>181</v>
      </c>
      <c r="D6" s="164" t="s">
        <v>172</v>
      </c>
      <c r="E6" s="224" t="s">
        <v>173</v>
      </c>
      <c r="F6" s="226" t="s">
        <v>181</v>
      </c>
      <c r="G6" s="357"/>
      <c r="H6" s="164" t="s">
        <v>172</v>
      </c>
      <c r="I6" s="224" t="s">
        <v>173</v>
      </c>
      <c r="J6" s="226" t="s">
        <v>181</v>
      </c>
      <c r="K6" s="226" t="s">
        <v>172</v>
      </c>
      <c r="L6" s="224" t="s">
        <v>173</v>
      </c>
      <c r="M6" s="226" t="s">
        <v>181</v>
      </c>
    </row>
    <row r="7" spans="1:14" x14ac:dyDescent="0.4">
      <c r="A7" s="249">
        <v>281</v>
      </c>
      <c r="B7" s="250">
        <v>4531035000</v>
      </c>
      <c r="C7" s="251">
        <v>1.0593188242142841</v>
      </c>
      <c r="D7" s="249">
        <v>281</v>
      </c>
      <c r="E7" s="250">
        <v>4531035000</v>
      </c>
      <c r="F7" s="251">
        <v>1.0593188242142841</v>
      </c>
      <c r="G7" s="231" t="s">
        <v>329</v>
      </c>
      <c r="H7" s="249">
        <v>17047</v>
      </c>
      <c r="I7" s="250">
        <v>225373734663</v>
      </c>
      <c r="J7" s="251">
        <v>0.96111105292861465</v>
      </c>
      <c r="K7" s="249">
        <v>24</v>
      </c>
      <c r="L7" s="250">
        <v>155524147</v>
      </c>
      <c r="M7" s="251">
        <v>0.15509658139730137</v>
      </c>
    </row>
    <row r="8" spans="1:14" x14ac:dyDescent="0.4">
      <c r="A8" s="249">
        <v>41</v>
      </c>
      <c r="B8" s="250">
        <v>868234000</v>
      </c>
      <c r="C8" s="251">
        <v>1.66980921609355</v>
      </c>
      <c r="D8" s="249">
        <v>41</v>
      </c>
      <c r="E8" s="250">
        <v>868234000</v>
      </c>
      <c r="F8" s="251">
        <v>1.66980921609355</v>
      </c>
      <c r="G8" s="231" t="s">
        <v>330</v>
      </c>
      <c r="H8" s="249">
        <v>1573</v>
      </c>
      <c r="I8" s="250">
        <v>18932507930</v>
      </c>
      <c r="J8" s="251">
        <v>0.94122552401843396</v>
      </c>
      <c r="K8" s="249"/>
      <c r="L8" s="250"/>
      <c r="M8" s="251"/>
    </row>
    <row r="9" spans="1:14" x14ac:dyDescent="0.4">
      <c r="A9" s="249">
        <v>98</v>
      </c>
      <c r="B9" s="250">
        <v>1644830000</v>
      </c>
      <c r="C9" s="251">
        <v>1.06990903207132</v>
      </c>
      <c r="D9" s="249">
        <v>98</v>
      </c>
      <c r="E9" s="250">
        <v>1644830000</v>
      </c>
      <c r="F9" s="251">
        <v>1.06990903207132</v>
      </c>
      <c r="G9" s="231" t="s">
        <v>331</v>
      </c>
      <c r="H9" s="249">
        <v>6444</v>
      </c>
      <c r="I9" s="250">
        <v>77209689146</v>
      </c>
      <c r="J9" s="251">
        <v>0.94845350379613802</v>
      </c>
      <c r="K9" s="249">
        <v>3</v>
      </c>
      <c r="L9" s="250">
        <v>9888323</v>
      </c>
      <c r="M9" s="251">
        <v>6.4154320304583998E-2</v>
      </c>
    </row>
    <row r="10" spans="1:14" x14ac:dyDescent="0.4">
      <c r="A10" s="249">
        <v>128</v>
      </c>
      <c r="B10" s="250">
        <v>2236110000</v>
      </c>
      <c r="C10" s="251">
        <v>1.36331378696039</v>
      </c>
      <c r="D10" s="249">
        <v>128</v>
      </c>
      <c r="E10" s="250">
        <v>2236110000</v>
      </c>
      <c r="F10" s="251">
        <v>1.36331378696039</v>
      </c>
      <c r="G10" s="231" t="s">
        <v>332</v>
      </c>
      <c r="H10" s="249">
        <v>8024</v>
      </c>
      <c r="I10" s="250">
        <v>96850466322</v>
      </c>
      <c r="J10" s="251">
        <v>0.95788611293472203</v>
      </c>
      <c r="K10" s="249">
        <v>6</v>
      </c>
      <c r="L10" s="250">
        <v>53865084</v>
      </c>
      <c r="M10" s="251">
        <v>0.75152068120580096</v>
      </c>
      <c r="N10" s="246"/>
    </row>
    <row r="11" spans="1:14" x14ac:dyDescent="0.4">
      <c r="A11" s="249">
        <v>13</v>
      </c>
      <c r="B11" s="250">
        <v>111300000</v>
      </c>
      <c r="C11" s="251">
        <v>0.64439928438677896</v>
      </c>
      <c r="D11" s="249">
        <v>13</v>
      </c>
      <c r="E11" s="250">
        <v>111300000</v>
      </c>
      <c r="F11" s="251">
        <v>0.64439928438677896</v>
      </c>
      <c r="G11" s="231" t="s">
        <v>333</v>
      </c>
      <c r="H11" s="249">
        <v>856</v>
      </c>
      <c r="I11" s="250">
        <v>7377495377</v>
      </c>
      <c r="J11" s="251">
        <v>0.94205012231619001</v>
      </c>
      <c r="K11" s="249"/>
      <c r="L11" s="250"/>
      <c r="M11" s="251"/>
    </row>
    <row r="12" spans="1:14" x14ac:dyDescent="0.4">
      <c r="A12" s="249">
        <v>39</v>
      </c>
      <c r="B12" s="250">
        <v>626070000</v>
      </c>
      <c r="C12" s="251">
        <v>0.75094457305298001</v>
      </c>
      <c r="D12" s="249">
        <v>39</v>
      </c>
      <c r="E12" s="250">
        <v>626070000</v>
      </c>
      <c r="F12" s="251">
        <v>0.75094457305298001</v>
      </c>
      <c r="G12" s="236" t="s">
        <v>334</v>
      </c>
      <c r="H12" s="249">
        <v>3523</v>
      </c>
      <c r="I12" s="250">
        <v>41510843860</v>
      </c>
      <c r="J12" s="251">
        <v>0.93714642748199195</v>
      </c>
      <c r="K12" s="249">
        <v>3</v>
      </c>
      <c r="L12" s="250">
        <v>24811151</v>
      </c>
      <c r="M12" s="251">
        <v>0.106659923114617</v>
      </c>
    </row>
    <row r="13" spans="1:14" x14ac:dyDescent="0.4">
      <c r="A13" s="249">
        <v>115</v>
      </c>
      <c r="B13" s="250">
        <v>1697994000</v>
      </c>
      <c r="C13" s="251">
        <v>1.02082171027318</v>
      </c>
      <c r="D13" s="249">
        <v>115</v>
      </c>
      <c r="E13" s="250">
        <v>1697994000</v>
      </c>
      <c r="F13" s="251">
        <v>1.02082171027318</v>
      </c>
      <c r="G13" s="231" t="s">
        <v>335</v>
      </c>
      <c r="H13" s="249">
        <v>5960</v>
      </c>
      <c r="I13" s="250">
        <v>72185342764</v>
      </c>
      <c r="J13" s="251">
        <v>0.95706240385882302</v>
      </c>
      <c r="K13" s="249">
        <v>1</v>
      </c>
      <c r="L13" s="250">
        <v>151955</v>
      </c>
      <c r="M13" s="251">
        <v>5.7658811312123401E-3</v>
      </c>
    </row>
    <row r="14" spans="1:14" x14ac:dyDescent="0.4">
      <c r="A14" s="249">
        <v>67</v>
      </c>
      <c r="B14" s="250">
        <v>934360000</v>
      </c>
      <c r="C14" s="251">
        <v>1.08004762400157</v>
      </c>
      <c r="D14" s="249">
        <v>67</v>
      </c>
      <c r="E14" s="250">
        <v>934360000</v>
      </c>
      <c r="F14" s="251">
        <v>1.08004762400157</v>
      </c>
      <c r="G14" s="231" t="s">
        <v>336</v>
      </c>
      <c r="H14" s="249">
        <v>2778</v>
      </c>
      <c r="I14" s="250">
        <v>35785294770</v>
      </c>
      <c r="J14" s="251">
        <v>0.96439685243065498</v>
      </c>
      <c r="K14" s="249"/>
      <c r="L14" s="250"/>
      <c r="M14" s="251"/>
    </row>
    <row r="15" spans="1:14" x14ac:dyDescent="0.4">
      <c r="A15" s="249">
        <v>21</v>
      </c>
      <c r="B15" s="250">
        <v>134800000</v>
      </c>
      <c r="C15" s="251">
        <v>0.50354874859917798</v>
      </c>
      <c r="D15" s="249">
        <v>21</v>
      </c>
      <c r="E15" s="250">
        <v>134800000</v>
      </c>
      <c r="F15" s="251">
        <v>0.50354874859917798</v>
      </c>
      <c r="G15" s="231" t="s">
        <v>337</v>
      </c>
      <c r="H15" s="249">
        <v>1640</v>
      </c>
      <c r="I15" s="250">
        <v>18383128553</v>
      </c>
      <c r="J15" s="251">
        <v>0.94951160867192097</v>
      </c>
      <c r="K15" s="249">
        <v>1</v>
      </c>
      <c r="L15" s="250">
        <v>10681887</v>
      </c>
      <c r="M15" s="251">
        <v>2.5628985676935598</v>
      </c>
    </row>
    <row r="16" spans="1:14" x14ac:dyDescent="0.4">
      <c r="A16" s="249">
        <v>43</v>
      </c>
      <c r="B16" s="250">
        <v>565700000</v>
      </c>
      <c r="C16" s="251">
        <v>0.82164124909223002</v>
      </c>
      <c r="D16" s="249">
        <v>43</v>
      </c>
      <c r="E16" s="250">
        <v>565700000</v>
      </c>
      <c r="F16" s="251">
        <v>0.82164124909223002</v>
      </c>
      <c r="G16" s="231" t="s">
        <v>338</v>
      </c>
      <c r="H16" s="249">
        <v>2704</v>
      </c>
      <c r="I16" s="250">
        <v>32154414215</v>
      </c>
      <c r="J16" s="251">
        <v>0.97455381287382203</v>
      </c>
      <c r="K16" s="249"/>
      <c r="L16" s="250"/>
      <c r="M16" s="251"/>
    </row>
    <row r="17" spans="1:14" x14ac:dyDescent="0.4">
      <c r="A17" s="249">
        <v>38</v>
      </c>
      <c r="B17" s="250">
        <v>653498000</v>
      </c>
      <c r="C17" s="251">
        <v>0.87518146511316497</v>
      </c>
      <c r="D17" s="249">
        <v>38</v>
      </c>
      <c r="E17" s="250">
        <v>653498000</v>
      </c>
      <c r="F17" s="251">
        <v>0.87518146511316497</v>
      </c>
      <c r="G17" s="231" t="s">
        <v>339</v>
      </c>
      <c r="H17" s="249">
        <v>2250</v>
      </c>
      <c r="I17" s="250">
        <v>27951319428</v>
      </c>
      <c r="J17" s="251">
        <v>0.96764035739320398</v>
      </c>
      <c r="K17" s="249"/>
      <c r="L17" s="250"/>
      <c r="M17" s="251"/>
      <c r="N17" s="246"/>
    </row>
    <row r="18" spans="1:14" x14ac:dyDescent="0.4">
      <c r="A18" s="249">
        <v>21</v>
      </c>
      <c r="B18" s="250">
        <v>178400000</v>
      </c>
      <c r="C18" s="251">
        <v>0.61033185083817998</v>
      </c>
      <c r="D18" s="249">
        <v>21</v>
      </c>
      <c r="E18" s="250">
        <v>178400000</v>
      </c>
      <c r="F18" s="251">
        <v>0.61033185083817998</v>
      </c>
      <c r="G18" s="231" t="s">
        <v>340</v>
      </c>
      <c r="H18" s="249">
        <v>1234</v>
      </c>
      <c r="I18" s="250">
        <v>12494902026</v>
      </c>
      <c r="J18" s="251">
        <v>0.89182867854708903</v>
      </c>
      <c r="K18" s="249">
        <v>1</v>
      </c>
      <c r="L18" s="250">
        <v>7662787</v>
      </c>
      <c r="M18" s="251">
        <v>0.71815041372349298</v>
      </c>
    </row>
    <row r="19" spans="1:14" x14ac:dyDescent="0.4">
      <c r="A19" s="249">
        <v>29</v>
      </c>
      <c r="B19" s="250">
        <v>333900000</v>
      </c>
      <c r="C19" s="251">
        <v>0.91630076838638896</v>
      </c>
      <c r="D19" s="249">
        <v>29</v>
      </c>
      <c r="E19" s="250">
        <v>333900000</v>
      </c>
      <c r="F19" s="251">
        <v>0.91630076838638896</v>
      </c>
      <c r="G19" s="236" t="s">
        <v>341</v>
      </c>
      <c r="H19" s="249">
        <v>1438</v>
      </c>
      <c r="I19" s="250">
        <v>14022336938</v>
      </c>
      <c r="J19" s="251">
        <v>0.94311230158661996</v>
      </c>
      <c r="K19" s="249">
        <v>2</v>
      </c>
      <c r="L19" s="250">
        <v>4939747</v>
      </c>
      <c r="M19" s="251"/>
    </row>
    <row r="20" spans="1:14" x14ac:dyDescent="0.4">
      <c r="A20" s="249">
        <v>30</v>
      </c>
      <c r="B20" s="250">
        <v>458490000</v>
      </c>
      <c r="C20" s="251">
        <v>1.2623623348017601</v>
      </c>
      <c r="D20" s="249">
        <v>30</v>
      </c>
      <c r="E20" s="250">
        <v>458490000</v>
      </c>
      <c r="F20" s="251">
        <v>1.2623623348017601</v>
      </c>
      <c r="G20" s="231" t="s">
        <v>342</v>
      </c>
      <c r="H20" s="249">
        <v>2023</v>
      </c>
      <c r="I20" s="250">
        <v>22832228225</v>
      </c>
      <c r="J20" s="251">
        <v>0.95382741416618799</v>
      </c>
      <c r="K20" s="249">
        <v>3</v>
      </c>
      <c r="L20" s="250">
        <v>1981233</v>
      </c>
      <c r="M20" s="251"/>
    </row>
    <row r="21" spans="1:14" x14ac:dyDescent="0.4">
      <c r="A21" s="249">
        <v>104</v>
      </c>
      <c r="B21" s="250">
        <v>1702696000</v>
      </c>
      <c r="C21" s="251">
        <v>0.95045689246141396</v>
      </c>
      <c r="D21" s="249">
        <v>104</v>
      </c>
      <c r="E21" s="250">
        <v>1702696000</v>
      </c>
      <c r="F21" s="251">
        <v>0.95045689246141396</v>
      </c>
      <c r="G21" s="231" t="s">
        <v>343</v>
      </c>
      <c r="H21" s="249">
        <v>6303</v>
      </c>
      <c r="I21" s="250">
        <v>76819243612</v>
      </c>
      <c r="J21" s="251">
        <v>0.95846376391816501</v>
      </c>
      <c r="K21" s="249">
        <v>16</v>
      </c>
      <c r="L21" s="250">
        <v>134587569</v>
      </c>
      <c r="M21" s="251">
        <v>9.4834173895856697</v>
      </c>
    </row>
    <row r="22" spans="1:14" x14ac:dyDescent="0.4">
      <c r="A22" s="249">
        <v>4</v>
      </c>
      <c r="B22" s="250">
        <v>177800000</v>
      </c>
      <c r="C22" s="251">
        <v>2.4356164383561598</v>
      </c>
      <c r="D22" s="249">
        <v>4</v>
      </c>
      <c r="E22" s="250">
        <v>177800000</v>
      </c>
      <c r="F22" s="251">
        <v>2.4356164383561598</v>
      </c>
      <c r="G22" s="231" t="s">
        <v>344</v>
      </c>
      <c r="H22" s="249">
        <v>411</v>
      </c>
      <c r="I22" s="250">
        <v>4287357899</v>
      </c>
      <c r="J22" s="251">
        <v>0.89459278992027902</v>
      </c>
      <c r="K22" s="249"/>
      <c r="L22" s="250"/>
      <c r="M22" s="251"/>
    </row>
    <row r="23" spans="1:14" x14ac:dyDescent="0.4">
      <c r="A23" s="249">
        <v>97</v>
      </c>
      <c r="B23" s="250">
        <v>1489200000</v>
      </c>
      <c r="C23" s="251">
        <v>1.35386741336049</v>
      </c>
      <c r="D23" s="249">
        <v>97</v>
      </c>
      <c r="E23" s="250">
        <v>1489200000</v>
      </c>
      <c r="F23" s="251">
        <v>1.35386741336049</v>
      </c>
      <c r="G23" s="231" t="s">
        <v>345</v>
      </c>
      <c r="H23" s="249">
        <v>5983</v>
      </c>
      <c r="I23" s="250">
        <v>73542419658</v>
      </c>
      <c r="J23" s="251">
        <v>0.96745647495213405</v>
      </c>
      <c r="K23" s="249">
        <v>1</v>
      </c>
      <c r="L23" s="250">
        <v>1014455</v>
      </c>
      <c r="M23" s="251">
        <v>1.96784199861386E-2</v>
      </c>
    </row>
    <row r="24" spans="1:14" x14ac:dyDescent="0.4">
      <c r="A24" s="249">
        <v>49</v>
      </c>
      <c r="B24" s="250">
        <v>636120000</v>
      </c>
      <c r="C24" s="251">
        <v>0.743956493772294</v>
      </c>
      <c r="D24" s="249">
        <v>49</v>
      </c>
      <c r="E24" s="250">
        <v>636120000</v>
      </c>
      <c r="F24" s="251">
        <v>0.743956493772294</v>
      </c>
      <c r="G24" s="231" t="s">
        <v>346</v>
      </c>
      <c r="H24" s="249">
        <v>2065</v>
      </c>
      <c r="I24" s="250">
        <v>24115655949</v>
      </c>
      <c r="J24" s="251">
        <v>0.97181726308292204</v>
      </c>
      <c r="K24" s="249">
        <v>11</v>
      </c>
      <c r="L24" s="250">
        <v>62786058</v>
      </c>
      <c r="M24" s="251"/>
    </row>
    <row r="25" spans="1:14" x14ac:dyDescent="0.4">
      <c r="A25" s="249">
        <v>40</v>
      </c>
      <c r="B25" s="250">
        <v>699300000</v>
      </c>
      <c r="C25" s="251">
        <v>1.1478988837820101</v>
      </c>
      <c r="D25" s="249">
        <v>40</v>
      </c>
      <c r="E25" s="250">
        <v>699300000</v>
      </c>
      <c r="F25" s="251">
        <v>1.1478988837820101</v>
      </c>
      <c r="G25" s="231" t="s">
        <v>347</v>
      </c>
      <c r="H25" s="249">
        <v>2708</v>
      </c>
      <c r="I25" s="250">
        <v>32656595049</v>
      </c>
      <c r="J25" s="251">
        <v>0.95879789792825298</v>
      </c>
      <c r="K25" s="249"/>
      <c r="L25" s="250"/>
      <c r="M25" s="251"/>
    </row>
    <row r="26" spans="1:14" x14ac:dyDescent="0.4">
      <c r="A26" s="249">
        <v>29</v>
      </c>
      <c r="B26" s="250">
        <v>276900000</v>
      </c>
      <c r="C26" s="251">
        <v>1.79688513951979</v>
      </c>
      <c r="D26" s="249">
        <v>29</v>
      </c>
      <c r="E26" s="250">
        <v>276900000</v>
      </c>
      <c r="F26" s="251">
        <v>1.79688513951979</v>
      </c>
      <c r="G26" s="231" t="s">
        <v>348</v>
      </c>
      <c r="H26" s="249">
        <v>1258</v>
      </c>
      <c r="I26" s="250">
        <v>12290991265</v>
      </c>
      <c r="J26" s="251">
        <v>0.96404588776976996</v>
      </c>
      <c r="K26" s="249"/>
      <c r="L26" s="250"/>
      <c r="M26" s="251"/>
    </row>
    <row r="27" spans="1:14" x14ac:dyDescent="0.4">
      <c r="A27" s="249">
        <v>11</v>
      </c>
      <c r="B27" s="250">
        <v>107150000</v>
      </c>
      <c r="C27" s="251">
        <v>1.57203638497653</v>
      </c>
      <c r="D27" s="249">
        <v>11</v>
      </c>
      <c r="E27" s="250">
        <v>107150000</v>
      </c>
      <c r="F27" s="251">
        <v>1.57203638497653</v>
      </c>
      <c r="G27" s="231" t="s">
        <v>349</v>
      </c>
      <c r="H27" s="249">
        <v>733</v>
      </c>
      <c r="I27" s="250">
        <v>7339145212</v>
      </c>
      <c r="J27" s="251">
        <v>0.92289139407203002</v>
      </c>
      <c r="K27" s="249"/>
      <c r="L27" s="250"/>
      <c r="M27" s="251"/>
    </row>
    <row r="28" spans="1:14" x14ac:dyDescent="0.4">
      <c r="A28" s="249">
        <v>20</v>
      </c>
      <c r="B28" s="250">
        <v>360100000</v>
      </c>
      <c r="C28" s="251">
        <v>0.63075845156770005</v>
      </c>
      <c r="D28" s="249">
        <v>20</v>
      </c>
      <c r="E28" s="250">
        <v>360100000</v>
      </c>
      <c r="F28" s="251">
        <v>0.63075845156770005</v>
      </c>
      <c r="G28" s="231" t="s">
        <v>350</v>
      </c>
      <c r="H28" s="249">
        <v>1441</v>
      </c>
      <c r="I28" s="250">
        <v>18961638979</v>
      </c>
      <c r="J28" s="251">
        <v>0.995466532846916</v>
      </c>
      <c r="K28" s="249">
        <v>2</v>
      </c>
      <c r="L28" s="250">
        <v>32094763</v>
      </c>
      <c r="M28" s="251">
        <v>2.33889783062072</v>
      </c>
    </row>
    <row r="29" spans="1:14" x14ac:dyDescent="0.4">
      <c r="A29" s="249">
        <v>28</v>
      </c>
      <c r="B29" s="250">
        <v>358160000</v>
      </c>
      <c r="C29" s="251">
        <v>0.85063531647072799</v>
      </c>
      <c r="D29" s="249">
        <v>28</v>
      </c>
      <c r="E29" s="250">
        <v>358160000</v>
      </c>
      <c r="F29" s="251">
        <v>0.85063531647072799</v>
      </c>
      <c r="G29" s="231" t="s">
        <v>351</v>
      </c>
      <c r="H29" s="249">
        <v>1789</v>
      </c>
      <c r="I29" s="250">
        <v>20134539266</v>
      </c>
      <c r="J29" s="251">
        <v>0.97338651109824403</v>
      </c>
      <c r="K29" s="249"/>
      <c r="L29" s="250"/>
      <c r="M29" s="251"/>
      <c r="N29" s="246"/>
    </row>
    <row r="30" spans="1:14" x14ac:dyDescent="0.4">
      <c r="A30" s="249">
        <v>12</v>
      </c>
      <c r="B30" s="250">
        <v>74950000</v>
      </c>
      <c r="C30" s="251">
        <v>0.46697819314641698</v>
      </c>
      <c r="D30" s="249">
        <v>12</v>
      </c>
      <c r="E30" s="250">
        <v>74950000</v>
      </c>
      <c r="F30" s="251">
        <v>0.46697819314641698</v>
      </c>
      <c r="G30" s="231" t="s">
        <v>352</v>
      </c>
      <c r="H30" s="249">
        <v>944</v>
      </c>
      <c r="I30" s="250">
        <v>9741359738</v>
      </c>
      <c r="J30" s="251">
        <v>0.96058628117175204</v>
      </c>
      <c r="K30" s="249"/>
      <c r="L30" s="250"/>
      <c r="M30" s="251"/>
    </row>
    <row r="31" spans="1:14" x14ac:dyDescent="0.4">
      <c r="A31" s="249">
        <v>37</v>
      </c>
      <c r="B31" s="250">
        <v>463000000</v>
      </c>
      <c r="C31" s="251">
        <v>0.830701880292809</v>
      </c>
      <c r="D31" s="249">
        <v>37</v>
      </c>
      <c r="E31" s="250">
        <v>463000000</v>
      </c>
      <c r="F31" s="251">
        <v>0.830701880292809</v>
      </c>
      <c r="G31" s="236" t="s">
        <v>353</v>
      </c>
      <c r="H31" s="249">
        <v>2349</v>
      </c>
      <c r="I31" s="250">
        <v>27162004658</v>
      </c>
      <c r="J31" s="251">
        <v>0.93238608427612302</v>
      </c>
      <c r="K31" s="249"/>
      <c r="L31" s="250"/>
      <c r="M31" s="251"/>
    </row>
    <row r="32" spans="1:14" x14ac:dyDescent="0.4">
      <c r="A32" s="249">
        <v>35</v>
      </c>
      <c r="B32" s="250">
        <v>479200000</v>
      </c>
      <c r="C32" s="251">
        <v>0.83324639193183803</v>
      </c>
      <c r="D32" s="249">
        <v>35</v>
      </c>
      <c r="E32" s="250">
        <v>479200000</v>
      </c>
      <c r="F32" s="251">
        <v>0.83324639193183803</v>
      </c>
      <c r="G32" s="231" t="s">
        <v>354</v>
      </c>
      <c r="H32" s="249">
        <v>1501</v>
      </c>
      <c r="I32" s="250">
        <v>17987511835</v>
      </c>
      <c r="J32" s="251">
        <v>0.95541058604449003</v>
      </c>
      <c r="K32" s="249"/>
      <c r="L32" s="250"/>
      <c r="M32" s="251"/>
    </row>
    <row r="33" spans="1:14" x14ac:dyDescent="0.4">
      <c r="A33" s="249">
        <v>19</v>
      </c>
      <c r="B33" s="250">
        <v>350500000</v>
      </c>
      <c r="C33" s="251">
        <v>1.6471638704826399</v>
      </c>
      <c r="D33" s="249">
        <v>19</v>
      </c>
      <c r="E33" s="250">
        <v>350500000</v>
      </c>
      <c r="F33" s="251">
        <v>1.6471638704826399</v>
      </c>
      <c r="G33" s="231" t="s">
        <v>355</v>
      </c>
      <c r="H33" s="249">
        <v>1228</v>
      </c>
      <c r="I33" s="250">
        <v>14660879612</v>
      </c>
      <c r="J33" s="251">
        <v>0.986367009619597</v>
      </c>
      <c r="K33" s="249"/>
      <c r="L33" s="250"/>
      <c r="M33" s="251"/>
    </row>
    <row r="34" spans="1:14" x14ac:dyDescent="0.4">
      <c r="A34" s="249">
        <v>25</v>
      </c>
      <c r="B34" s="250">
        <v>355400000</v>
      </c>
      <c r="C34" s="251">
        <v>0.83662900188323897</v>
      </c>
      <c r="D34" s="249">
        <v>25</v>
      </c>
      <c r="E34" s="250">
        <v>355400000</v>
      </c>
      <c r="F34" s="251">
        <v>0.83662900188323897</v>
      </c>
      <c r="G34" s="231" t="s">
        <v>356</v>
      </c>
      <c r="H34" s="249">
        <v>1602</v>
      </c>
      <c r="I34" s="250">
        <v>20122366971</v>
      </c>
      <c r="J34" s="251">
        <v>0.97843231334348701</v>
      </c>
      <c r="K34" s="249"/>
      <c r="L34" s="250"/>
      <c r="M34" s="251"/>
    </row>
    <row r="35" spans="1:14" x14ac:dyDescent="0.4">
      <c r="A35" s="249">
        <v>29</v>
      </c>
      <c r="B35" s="250">
        <v>293270000</v>
      </c>
      <c r="C35" s="251">
        <v>0.79091154261057173</v>
      </c>
      <c r="D35" s="249">
        <v>29</v>
      </c>
      <c r="E35" s="250">
        <v>293270000</v>
      </c>
      <c r="F35" s="251">
        <v>0.79091154261057173</v>
      </c>
      <c r="G35" s="231" t="s">
        <v>357</v>
      </c>
      <c r="H35" s="249">
        <v>1327</v>
      </c>
      <c r="I35" s="250">
        <v>14878371332</v>
      </c>
      <c r="J35" s="251">
        <v>0.99574576399747583</v>
      </c>
      <c r="K35" s="249"/>
      <c r="L35" s="250"/>
      <c r="M35" s="251"/>
    </row>
    <row r="36" spans="1:14" x14ac:dyDescent="0.4">
      <c r="A36" s="249">
        <v>18</v>
      </c>
      <c r="B36" s="250">
        <v>201000000</v>
      </c>
      <c r="C36" s="251">
        <v>0.877729257641921</v>
      </c>
      <c r="D36" s="249">
        <v>18</v>
      </c>
      <c r="E36" s="250">
        <v>201000000</v>
      </c>
      <c r="F36" s="251">
        <v>0.877729257641921</v>
      </c>
      <c r="G36" s="231" t="s">
        <v>358</v>
      </c>
      <c r="H36" s="249">
        <v>1169</v>
      </c>
      <c r="I36" s="250">
        <v>17016132939</v>
      </c>
      <c r="J36" s="251">
        <v>0.99587809417558304</v>
      </c>
      <c r="K36" s="249"/>
      <c r="L36" s="250"/>
      <c r="M36" s="251"/>
      <c r="N36" s="246"/>
    </row>
    <row r="37" spans="1:14" x14ac:dyDescent="0.4">
      <c r="A37" s="249">
        <v>21</v>
      </c>
      <c r="B37" s="250">
        <v>245000000</v>
      </c>
      <c r="C37" s="251">
        <v>2.3972602739725999</v>
      </c>
      <c r="D37" s="249">
        <v>21</v>
      </c>
      <c r="E37" s="250">
        <v>245000000</v>
      </c>
      <c r="F37" s="251">
        <v>2.3972602739725999</v>
      </c>
      <c r="G37" s="231" t="s">
        <v>359</v>
      </c>
      <c r="H37" s="249">
        <v>968</v>
      </c>
      <c r="I37" s="250">
        <v>10943653406</v>
      </c>
      <c r="J37" s="251">
        <v>0.992562636197036</v>
      </c>
      <c r="K37" s="249">
        <v>2</v>
      </c>
      <c r="L37" s="250">
        <v>34971451</v>
      </c>
      <c r="M37" s="251"/>
    </row>
    <row r="38" spans="1:14" x14ac:dyDescent="0.4">
      <c r="A38" s="249">
        <v>6</v>
      </c>
      <c r="B38" s="250">
        <v>26300000</v>
      </c>
      <c r="C38" s="251">
        <v>0.182727714861391</v>
      </c>
      <c r="D38" s="249">
        <v>6</v>
      </c>
      <c r="E38" s="250">
        <v>26300000</v>
      </c>
      <c r="F38" s="251">
        <v>0.182727714861391</v>
      </c>
      <c r="G38" s="236" t="s">
        <v>360</v>
      </c>
      <c r="H38" s="249">
        <v>631</v>
      </c>
      <c r="I38" s="250">
        <v>5502640867</v>
      </c>
      <c r="J38" s="251">
        <v>0.92762481155870802</v>
      </c>
      <c r="K38" s="249"/>
      <c r="L38" s="250"/>
      <c r="M38" s="251"/>
    </row>
    <row r="39" spans="1:14" x14ac:dyDescent="0.4">
      <c r="A39" s="249">
        <v>17</v>
      </c>
      <c r="B39" s="250">
        <v>123900000</v>
      </c>
      <c r="C39" s="251">
        <v>0.59376048305937601</v>
      </c>
      <c r="D39" s="249">
        <v>17</v>
      </c>
      <c r="E39" s="250">
        <v>123900000</v>
      </c>
      <c r="F39" s="251">
        <v>0.59376048305937601</v>
      </c>
      <c r="G39" s="231" t="s">
        <v>361</v>
      </c>
      <c r="H39" s="249">
        <v>813</v>
      </c>
      <c r="I39" s="250">
        <v>8324540379</v>
      </c>
      <c r="J39" s="251">
        <v>0.87241860397539694</v>
      </c>
      <c r="K39" s="249">
        <v>8</v>
      </c>
      <c r="L39" s="250">
        <v>188404642</v>
      </c>
      <c r="M39" s="251"/>
    </row>
    <row r="40" spans="1:14" x14ac:dyDescent="0.4">
      <c r="A40" s="249">
        <v>40</v>
      </c>
      <c r="B40" s="250">
        <v>429750000</v>
      </c>
      <c r="C40" s="251">
        <v>0.58797373101655503</v>
      </c>
      <c r="D40" s="249">
        <v>40</v>
      </c>
      <c r="E40" s="250">
        <v>429750000</v>
      </c>
      <c r="F40" s="251">
        <v>0.58797373101655503</v>
      </c>
      <c r="G40" s="231" t="s">
        <v>362</v>
      </c>
      <c r="H40" s="249">
        <v>1822</v>
      </c>
      <c r="I40" s="250">
        <v>18811687054</v>
      </c>
      <c r="J40" s="251">
        <v>0.99179438351831195</v>
      </c>
      <c r="K40" s="249"/>
      <c r="L40" s="250"/>
      <c r="M40" s="251"/>
    </row>
    <row r="41" spans="1:14" x14ac:dyDescent="0.4">
      <c r="A41" s="249">
        <v>16</v>
      </c>
      <c r="B41" s="250">
        <v>263224000</v>
      </c>
      <c r="C41" s="251">
        <v>1.1244083724903899</v>
      </c>
      <c r="D41" s="249">
        <v>16</v>
      </c>
      <c r="E41" s="250">
        <v>263224000</v>
      </c>
      <c r="F41" s="251">
        <v>1.1244083724903899</v>
      </c>
      <c r="G41" s="231" t="s">
        <v>363</v>
      </c>
      <c r="H41" s="249">
        <v>839</v>
      </c>
      <c r="I41" s="250">
        <v>9501234521</v>
      </c>
      <c r="J41" s="251">
        <v>0.96562261119237103</v>
      </c>
      <c r="K41" s="249"/>
      <c r="L41" s="250"/>
      <c r="M41" s="251"/>
    </row>
    <row r="42" spans="1:14" x14ac:dyDescent="0.4">
      <c r="A42" s="249">
        <v>17</v>
      </c>
      <c r="B42" s="250">
        <v>140400000</v>
      </c>
      <c r="C42" s="251">
        <v>1.41460957178841</v>
      </c>
      <c r="D42" s="249">
        <v>17</v>
      </c>
      <c r="E42" s="250">
        <v>140400000</v>
      </c>
      <c r="F42" s="251">
        <v>1.41460957178841</v>
      </c>
      <c r="G42" s="231" t="s">
        <v>364</v>
      </c>
      <c r="H42" s="249">
        <v>766</v>
      </c>
      <c r="I42" s="250">
        <v>5852340029</v>
      </c>
      <c r="J42" s="251">
        <v>0.94542206979641397</v>
      </c>
      <c r="K42" s="249"/>
      <c r="L42" s="250"/>
      <c r="M42" s="251"/>
    </row>
    <row r="43" spans="1:14" x14ac:dyDescent="0.4">
      <c r="A43" s="249">
        <v>8</v>
      </c>
      <c r="B43" s="250">
        <v>59360000</v>
      </c>
      <c r="C43" s="251">
        <v>0.74286357891048349</v>
      </c>
      <c r="D43" s="249">
        <v>8</v>
      </c>
      <c r="E43" s="250">
        <v>59360000</v>
      </c>
      <c r="F43" s="251">
        <v>0.74286357891048349</v>
      </c>
      <c r="G43" s="231" t="s">
        <v>365</v>
      </c>
      <c r="H43" s="249">
        <v>695</v>
      </c>
      <c r="I43" s="250">
        <v>6718009168</v>
      </c>
      <c r="J43" s="251">
        <v>0.93408696814970771</v>
      </c>
      <c r="K43" s="249">
        <v>2</v>
      </c>
      <c r="L43" s="250">
        <v>26577557</v>
      </c>
      <c r="M43" s="251">
        <v>10.476804241564176</v>
      </c>
    </row>
    <row r="44" spans="1:14" x14ac:dyDescent="0.4">
      <c r="A44" s="227">
        <v>1646</v>
      </c>
      <c r="B44" s="228">
        <v>24287401000</v>
      </c>
      <c r="C44" s="230">
        <v>1.0117767755760194</v>
      </c>
      <c r="D44" s="227">
        <v>1646</v>
      </c>
      <c r="E44" s="228">
        <v>24287401000</v>
      </c>
      <c r="F44" s="230">
        <v>1.0117767755760194</v>
      </c>
      <c r="G44" s="16" t="s">
        <v>366</v>
      </c>
      <c r="H44" s="227">
        <v>96839</v>
      </c>
      <c r="I44" s="228">
        <v>1160434023615</v>
      </c>
      <c r="J44" s="230">
        <v>0.95876031346908541</v>
      </c>
      <c r="K44" s="227">
        <v>86</v>
      </c>
      <c r="L44" s="228">
        <v>749942809</v>
      </c>
      <c r="M44" s="230">
        <v>0.382017447376578</v>
      </c>
    </row>
    <row r="45" spans="1:14" ht="18.75" customHeight="1" x14ac:dyDescent="0.4">
      <c r="A45" s="249">
        <v>8</v>
      </c>
      <c r="B45" s="250">
        <v>63000000</v>
      </c>
      <c r="C45" s="251">
        <v>1.1052631578947401</v>
      </c>
      <c r="D45" s="249">
        <v>8</v>
      </c>
      <c r="E45" s="250">
        <v>63000000</v>
      </c>
      <c r="F45" s="251">
        <v>1.1052631578947401</v>
      </c>
      <c r="G45" s="231" t="s">
        <v>367</v>
      </c>
      <c r="H45" s="249">
        <v>314</v>
      </c>
      <c r="I45" s="250">
        <v>3444976282</v>
      </c>
      <c r="J45" s="251">
        <v>0.95397334578016502</v>
      </c>
      <c r="K45" s="249"/>
      <c r="L45" s="250"/>
      <c r="M45" s="251"/>
    </row>
    <row r="46" spans="1:14" ht="18.75" customHeight="1" x14ac:dyDescent="0.4">
      <c r="A46" s="249">
        <v>2</v>
      </c>
      <c r="B46" s="250">
        <v>26000000</v>
      </c>
      <c r="C46" s="251">
        <v>0.12037037037037</v>
      </c>
      <c r="D46" s="249">
        <v>2</v>
      </c>
      <c r="E46" s="250">
        <v>26000000</v>
      </c>
      <c r="F46" s="251">
        <v>0.12037037037037</v>
      </c>
      <c r="G46" s="231" t="s">
        <v>368</v>
      </c>
      <c r="H46" s="249">
        <v>234</v>
      </c>
      <c r="I46" s="250">
        <v>3164803302</v>
      </c>
      <c r="J46" s="251">
        <v>0.99442335892904998</v>
      </c>
      <c r="K46" s="249"/>
      <c r="L46" s="250"/>
      <c r="M46" s="251"/>
    </row>
    <row r="47" spans="1:14" ht="18.75" customHeight="1" x14ac:dyDescent="0.4">
      <c r="A47" s="249">
        <v>2</v>
      </c>
      <c r="B47" s="250">
        <v>11000000</v>
      </c>
      <c r="C47" s="251"/>
      <c r="D47" s="249">
        <v>2</v>
      </c>
      <c r="E47" s="250">
        <v>11000000</v>
      </c>
      <c r="F47" s="251"/>
      <c r="G47" s="231" t="s">
        <v>369</v>
      </c>
      <c r="H47" s="249">
        <v>114</v>
      </c>
      <c r="I47" s="250">
        <v>881403600</v>
      </c>
      <c r="J47" s="251">
        <v>0.81797061441526397</v>
      </c>
      <c r="K47" s="249"/>
      <c r="L47" s="250"/>
      <c r="M47" s="251"/>
    </row>
    <row r="48" spans="1:14" ht="18.75" customHeight="1" x14ac:dyDescent="0.4">
      <c r="A48" s="249">
        <v>2</v>
      </c>
      <c r="B48" s="250">
        <v>30380000</v>
      </c>
      <c r="C48" s="251">
        <v>3.2319148936170201</v>
      </c>
      <c r="D48" s="249">
        <v>2</v>
      </c>
      <c r="E48" s="250">
        <v>30380000</v>
      </c>
      <c r="F48" s="251">
        <v>3.2319148936170201</v>
      </c>
      <c r="G48" s="231" t="s">
        <v>370</v>
      </c>
      <c r="H48" s="249">
        <v>326</v>
      </c>
      <c r="I48" s="250">
        <v>3736325020</v>
      </c>
      <c r="J48" s="251">
        <v>0.99252333668050596</v>
      </c>
      <c r="K48" s="249"/>
      <c r="L48" s="250"/>
      <c r="M48" s="251"/>
    </row>
    <row r="49" spans="1:14" ht="18.75" customHeight="1" x14ac:dyDescent="0.4">
      <c r="A49" s="249">
        <v>2</v>
      </c>
      <c r="B49" s="250">
        <v>22000000</v>
      </c>
      <c r="C49" s="251">
        <v>9.0909090909090898E-2</v>
      </c>
      <c r="D49" s="249">
        <v>2</v>
      </c>
      <c r="E49" s="250">
        <v>22000000</v>
      </c>
      <c r="F49" s="251">
        <v>9.0909090909090898E-2</v>
      </c>
      <c r="G49" s="231" t="s">
        <v>371</v>
      </c>
      <c r="H49" s="249">
        <v>275</v>
      </c>
      <c r="I49" s="250">
        <v>2516784938</v>
      </c>
      <c r="J49" s="251">
        <v>1.02388802084984</v>
      </c>
      <c r="K49" s="249"/>
      <c r="L49" s="250"/>
      <c r="M49" s="251"/>
    </row>
    <row r="50" spans="1:14" ht="18.75" customHeight="1" x14ac:dyDescent="0.4">
      <c r="A50" s="249">
        <v>10</v>
      </c>
      <c r="B50" s="250">
        <v>60030000</v>
      </c>
      <c r="C50" s="251">
        <v>0.97609756097560996</v>
      </c>
      <c r="D50" s="249">
        <v>10</v>
      </c>
      <c r="E50" s="250">
        <v>60030000</v>
      </c>
      <c r="F50" s="251">
        <v>0.97609756097560996</v>
      </c>
      <c r="G50" s="231" t="s">
        <v>372</v>
      </c>
      <c r="H50" s="249">
        <v>354</v>
      </c>
      <c r="I50" s="250">
        <v>3401755609</v>
      </c>
      <c r="J50" s="251">
        <v>0.84070626441054797</v>
      </c>
      <c r="K50" s="249"/>
      <c r="L50" s="250"/>
      <c r="M50" s="251"/>
    </row>
    <row r="51" spans="1:14" ht="18.75" customHeight="1" x14ac:dyDescent="0.4">
      <c r="A51" s="249">
        <v>4</v>
      </c>
      <c r="B51" s="250">
        <v>57000000</v>
      </c>
      <c r="C51" s="251">
        <v>0.80281690140845097</v>
      </c>
      <c r="D51" s="249">
        <v>4</v>
      </c>
      <c r="E51" s="250">
        <v>57000000</v>
      </c>
      <c r="F51" s="251">
        <v>0.80281690140845097</v>
      </c>
      <c r="G51" s="231" t="s">
        <v>373</v>
      </c>
      <c r="H51" s="249">
        <v>272</v>
      </c>
      <c r="I51" s="250">
        <v>5018852524</v>
      </c>
      <c r="J51" s="251">
        <v>0.93093021512062502</v>
      </c>
      <c r="K51" s="249"/>
      <c r="L51" s="250"/>
      <c r="M51" s="251"/>
    </row>
    <row r="52" spans="1:14" ht="18.75" customHeight="1" x14ac:dyDescent="0.4">
      <c r="A52" s="249">
        <v>5</v>
      </c>
      <c r="B52" s="250">
        <v>46780000</v>
      </c>
      <c r="C52" s="251">
        <v>0.78621848739495803</v>
      </c>
      <c r="D52" s="249">
        <v>5</v>
      </c>
      <c r="E52" s="250">
        <v>46780000</v>
      </c>
      <c r="F52" s="251">
        <v>0.78621848739495803</v>
      </c>
      <c r="G52" s="231" t="s">
        <v>374</v>
      </c>
      <c r="H52" s="249">
        <v>409</v>
      </c>
      <c r="I52" s="250">
        <v>4932242700</v>
      </c>
      <c r="J52" s="251">
        <v>0.93388118080889504</v>
      </c>
      <c r="K52" s="249"/>
      <c r="L52" s="250"/>
      <c r="M52" s="251"/>
    </row>
    <row r="53" spans="1:14" ht="18.75" customHeight="1" x14ac:dyDescent="0.4">
      <c r="A53" s="249">
        <v>5</v>
      </c>
      <c r="B53" s="250">
        <v>93000000</v>
      </c>
      <c r="C53" s="251">
        <v>1.0788863109048701</v>
      </c>
      <c r="D53" s="249">
        <v>5</v>
      </c>
      <c r="E53" s="250">
        <v>93000000</v>
      </c>
      <c r="F53" s="251">
        <v>1.0788863109048701</v>
      </c>
      <c r="G53" s="231" t="s">
        <v>375</v>
      </c>
      <c r="H53" s="249">
        <v>363</v>
      </c>
      <c r="I53" s="250">
        <v>3497809231</v>
      </c>
      <c r="J53" s="251">
        <v>0.961821740575728</v>
      </c>
      <c r="K53" s="249"/>
      <c r="L53" s="250"/>
      <c r="M53" s="251"/>
    </row>
    <row r="54" spans="1:14" ht="18.75" customHeight="1" x14ac:dyDescent="0.4">
      <c r="A54" s="249"/>
      <c r="B54" s="250"/>
      <c r="C54" s="251"/>
      <c r="D54" s="249"/>
      <c r="E54" s="250"/>
      <c r="F54" s="251"/>
      <c r="G54" s="231" t="s">
        <v>376</v>
      </c>
      <c r="H54" s="249">
        <v>86</v>
      </c>
      <c r="I54" s="250">
        <v>917780800</v>
      </c>
      <c r="J54" s="251">
        <v>1.0322756541838001</v>
      </c>
      <c r="K54" s="249"/>
      <c r="L54" s="250"/>
      <c r="M54" s="251"/>
    </row>
    <row r="55" spans="1:14" ht="18.75" customHeight="1" x14ac:dyDescent="0.4">
      <c r="A55" s="249">
        <v>2</v>
      </c>
      <c r="B55" s="250">
        <v>8000000</v>
      </c>
      <c r="C55" s="251"/>
      <c r="D55" s="249">
        <v>2</v>
      </c>
      <c r="E55" s="250">
        <v>8000000</v>
      </c>
      <c r="F55" s="251"/>
      <c r="G55" s="231" t="s">
        <v>377</v>
      </c>
      <c r="H55" s="249">
        <v>195</v>
      </c>
      <c r="I55" s="250">
        <v>1684785491</v>
      </c>
      <c r="J55" s="251">
        <v>0.97293917769478899</v>
      </c>
      <c r="K55" s="249"/>
      <c r="L55" s="250"/>
      <c r="M55" s="251"/>
    </row>
    <row r="56" spans="1:14" ht="18.75" customHeight="1" x14ac:dyDescent="0.4">
      <c r="A56" s="249">
        <v>1</v>
      </c>
      <c r="B56" s="250">
        <v>3500000</v>
      </c>
      <c r="C56" s="251">
        <v>0.134615384615385</v>
      </c>
      <c r="D56" s="249">
        <v>1</v>
      </c>
      <c r="E56" s="250">
        <v>3500000</v>
      </c>
      <c r="F56" s="251">
        <v>0.134615384615385</v>
      </c>
      <c r="G56" s="231" t="s">
        <v>378</v>
      </c>
      <c r="H56" s="249">
        <v>296</v>
      </c>
      <c r="I56" s="250">
        <v>3288192800</v>
      </c>
      <c r="J56" s="251">
        <v>0.92764927095958405</v>
      </c>
      <c r="K56" s="249"/>
      <c r="L56" s="250"/>
      <c r="M56" s="251"/>
      <c r="N56" s="246"/>
    </row>
    <row r="57" spans="1:14" ht="18.75" customHeight="1" x14ac:dyDescent="0.4">
      <c r="A57" s="249">
        <v>3</v>
      </c>
      <c r="B57" s="250">
        <v>57800000</v>
      </c>
      <c r="C57" s="251">
        <v>0.57799999999999996</v>
      </c>
      <c r="D57" s="249">
        <v>3</v>
      </c>
      <c r="E57" s="250">
        <v>57800000</v>
      </c>
      <c r="F57" s="251">
        <v>0.57799999999999996</v>
      </c>
      <c r="G57" s="231" t="s">
        <v>379</v>
      </c>
      <c r="H57" s="249">
        <v>91</v>
      </c>
      <c r="I57" s="250">
        <v>1190845800</v>
      </c>
      <c r="J57" s="251">
        <v>0.99005888744873405</v>
      </c>
      <c r="K57" s="249">
        <v>1</v>
      </c>
      <c r="L57" s="250">
        <v>9032231</v>
      </c>
      <c r="M57" s="251"/>
    </row>
    <row r="58" spans="1:14" ht="18.75" customHeight="1" x14ac:dyDescent="0.4">
      <c r="A58" s="249"/>
      <c r="B58" s="250"/>
      <c r="C58" s="251"/>
      <c r="D58" s="249"/>
      <c r="E58" s="250"/>
      <c r="F58" s="251"/>
      <c r="G58" s="236" t="s">
        <v>380</v>
      </c>
      <c r="H58" s="249">
        <v>112</v>
      </c>
      <c r="I58" s="250">
        <v>994992420</v>
      </c>
      <c r="J58" s="251">
        <v>0.93898041653186604</v>
      </c>
      <c r="K58" s="249"/>
      <c r="L58" s="250"/>
      <c r="M58" s="251"/>
    </row>
    <row r="59" spans="1:14" ht="18.75" customHeight="1" x14ac:dyDescent="0.4">
      <c r="A59" s="249">
        <v>2</v>
      </c>
      <c r="B59" s="250">
        <v>35000000</v>
      </c>
      <c r="C59" s="251">
        <v>0.30172413793103497</v>
      </c>
      <c r="D59" s="249">
        <v>2</v>
      </c>
      <c r="E59" s="250">
        <v>35000000</v>
      </c>
      <c r="F59" s="251">
        <v>0.30172413793103497</v>
      </c>
      <c r="G59" s="231" t="s">
        <v>381</v>
      </c>
      <c r="H59" s="249">
        <v>174</v>
      </c>
      <c r="I59" s="250">
        <v>1769601200</v>
      </c>
      <c r="J59" s="251">
        <v>0.975360479672434</v>
      </c>
      <c r="K59" s="249"/>
      <c r="L59" s="250"/>
      <c r="M59" s="251"/>
    </row>
    <row r="60" spans="1:14" ht="18.75" customHeight="1" x14ac:dyDescent="0.4">
      <c r="A60" s="249">
        <v>2</v>
      </c>
      <c r="B60" s="250">
        <v>18000000</v>
      </c>
      <c r="C60" s="251">
        <v>1.8947368421052599</v>
      </c>
      <c r="D60" s="249">
        <v>2</v>
      </c>
      <c r="E60" s="250">
        <v>18000000</v>
      </c>
      <c r="F60" s="251">
        <v>1.8947368421052599</v>
      </c>
      <c r="G60" s="231" t="s">
        <v>382</v>
      </c>
      <c r="H60" s="249">
        <v>125</v>
      </c>
      <c r="I60" s="250">
        <v>1151400196</v>
      </c>
      <c r="J60" s="251">
        <v>0.952756452330348</v>
      </c>
      <c r="K60" s="249"/>
      <c r="L60" s="250"/>
      <c r="M60" s="251"/>
    </row>
    <row r="61" spans="1:14" ht="18.75" customHeight="1" x14ac:dyDescent="0.4">
      <c r="A61" s="249">
        <v>4</v>
      </c>
      <c r="B61" s="250">
        <v>36500000</v>
      </c>
      <c r="C61" s="251">
        <v>0.93589743589743601</v>
      </c>
      <c r="D61" s="249">
        <v>4</v>
      </c>
      <c r="E61" s="250">
        <v>36500000</v>
      </c>
      <c r="F61" s="251">
        <v>0.93589743589743601</v>
      </c>
      <c r="G61" s="231" t="s">
        <v>383</v>
      </c>
      <c r="H61" s="249">
        <v>139</v>
      </c>
      <c r="I61" s="250">
        <v>1196362217</v>
      </c>
      <c r="J61" s="251">
        <v>0.7274398734202</v>
      </c>
      <c r="K61" s="249"/>
      <c r="L61" s="250"/>
      <c r="M61" s="251"/>
    </row>
    <row r="62" spans="1:14" x14ac:dyDescent="0.4">
      <c r="A62" s="227">
        <v>54</v>
      </c>
      <c r="B62" s="228">
        <v>567990000</v>
      </c>
      <c r="C62" s="230">
        <v>0.48171486727164786</v>
      </c>
      <c r="D62" s="227">
        <v>54</v>
      </c>
      <c r="E62" s="228">
        <v>567990000</v>
      </c>
      <c r="F62" s="230">
        <v>0.48171486727164786</v>
      </c>
      <c r="G62" s="16" t="s">
        <v>366</v>
      </c>
      <c r="H62" s="227">
        <v>3879</v>
      </c>
      <c r="I62" s="228">
        <v>42788914130</v>
      </c>
      <c r="J62" s="230">
        <v>0.93949260715166205</v>
      </c>
      <c r="K62" s="227">
        <v>1</v>
      </c>
      <c r="L62" s="228">
        <v>9032231</v>
      </c>
      <c r="M62" s="230">
        <v>3.8319545098558301</v>
      </c>
    </row>
    <row r="63" spans="1:14" x14ac:dyDescent="0.4">
      <c r="A63" s="173">
        <v>1700</v>
      </c>
      <c r="B63" s="237">
        <v>24855391000</v>
      </c>
      <c r="C63" s="239">
        <v>0.98695939608485705</v>
      </c>
      <c r="D63" s="173">
        <v>1700</v>
      </c>
      <c r="E63" s="237">
        <v>24855391000</v>
      </c>
      <c r="F63" s="239">
        <v>0.98695939608485705</v>
      </c>
      <c r="G63" s="240" t="s">
        <v>236</v>
      </c>
      <c r="H63" s="173">
        <v>100718</v>
      </c>
      <c r="I63" s="237">
        <v>1203222937745</v>
      </c>
      <c r="J63" s="239">
        <v>0.95806157406404502</v>
      </c>
      <c r="K63" s="173">
        <v>87</v>
      </c>
      <c r="L63" s="237">
        <v>758975040</v>
      </c>
      <c r="M63" s="239">
        <v>0.38615477371504398</v>
      </c>
    </row>
    <row r="67" spans="7:7" x14ac:dyDescent="0.4">
      <c r="G67" s="254"/>
    </row>
  </sheetData>
  <mergeCells count="3">
    <mergeCell ref="L1:M1"/>
    <mergeCell ref="L3:M3"/>
    <mergeCell ref="G4:G6"/>
  </mergeCells>
  <phoneticPr fontId="3"/>
  <pageMargins left="0.70866141732283472" right="0.70866141732283472" top="0.74803149606299213" bottom="0.74803149606299213" header="0.31496062992125984" footer="0.31496062992125984"/>
  <pageSetup paperSize="9" scale="56" fitToHeight="0" orientation="portrait" r:id="rId1"/>
  <headerFooter>
    <oddFooter>&amp;C&amp;A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78E46-B906-4B89-9548-1486E2DC2240}">
  <dimension ref="A1:W41"/>
  <sheetViews>
    <sheetView view="pageBreakPreview" zoomScaleNormal="100" zoomScaleSheetLayoutView="100" workbookViewId="0">
      <selection activeCell="B5" sqref="B5:U12"/>
    </sheetView>
  </sheetViews>
  <sheetFormatPr defaultColWidth="9" defaultRowHeight="18.75" x14ac:dyDescent="0.4"/>
  <cols>
    <col min="1" max="3" width="3.625" style="6" customWidth="1"/>
    <col min="4" max="4" width="3.625" style="1" customWidth="1"/>
    <col min="5" max="32" width="3.625" style="6" customWidth="1"/>
    <col min="33" max="16384" width="9" style="6"/>
  </cols>
  <sheetData>
    <row r="1" spans="1:23" ht="24" x14ac:dyDescent="0.5">
      <c r="A1" s="296" t="str">
        <f ca="1">RIGHT(CELL("filename",A1),LEN(CELL("filename",A1))-FIND("]",CELL("filename",A1)))</f>
        <v xml:space="preserve">★お役立ち情報 </v>
      </c>
      <c r="B1" s="296"/>
      <c r="C1" s="296"/>
      <c r="D1" s="296"/>
      <c r="E1" s="296"/>
      <c r="F1" s="296"/>
      <c r="G1" s="296"/>
      <c r="H1" s="296"/>
      <c r="I1" s="296"/>
      <c r="J1" s="296"/>
      <c r="K1" s="296"/>
      <c r="L1" s="296"/>
      <c r="M1" s="296"/>
      <c r="R1" s="12" t="str">
        <f>目次!A5</f>
        <v xml:space="preserve">2026.4保証統計情報 </v>
      </c>
      <c r="S1" s="12"/>
      <c r="T1" s="12"/>
      <c r="U1" s="12"/>
      <c r="V1" s="12"/>
    </row>
    <row r="2" spans="1:23" ht="24" x14ac:dyDescent="0.5">
      <c r="A2" s="4"/>
      <c r="B2" s="5"/>
      <c r="D2" s="7"/>
      <c r="H2" s="257"/>
      <c r="I2" s="257"/>
    </row>
    <row r="5" spans="1:23" ht="18.75" customHeight="1" x14ac:dyDescent="0.4">
      <c r="B5" s="297" t="s">
        <v>509</v>
      </c>
      <c r="C5" s="297"/>
      <c r="D5" s="297"/>
      <c r="E5" s="297"/>
      <c r="F5" s="297"/>
      <c r="G5" s="297"/>
      <c r="H5" s="297"/>
      <c r="I5" s="297"/>
      <c r="J5" s="297"/>
      <c r="K5" s="297"/>
      <c r="L5" s="297"/>
      <c r="M5" s="297"/>
      <c r="N5" s="297"/>
      <c r="O5" s="297"/>
      <c r="P5" s="297"/>
      <c r="Q5" s="297"/>
      <c r="R5" s="297"/>
      <c r="S5" s="297"/>
      <c r="T5" s="297"/>
      <c r="U5" s="297"/>
      <c r="V5" s="11"/>
      <c r="W5" s="10"/>
    </row>
    <row r="6" spans="1:23" ht="18.75" customHeight="1" x14ac:dyDescent="0.4">
      <c r="B6" s="297"/>
      <c r="C6" s="297"/>
      <c r="D6" s="297"/>
      <c r="E6" s="297"/>
      <c r="F6" s="297"/>
      <c r="G6" s="297"/>
      <c r="H6" s="297"/>
      <c r="I6" s="297"/>
      <c r="J6" s="297"/>
      <c r="K6" s="297"/>
      <c r="L6" s="297"/>
      <c r="M6" s="297"/>
      <c r="N6" s="297"/>
      <c r="O6" s="297"/>
      <c r="P6" s="297"/>
      <c r="Q6" s="297"/>
      <c r="R6" s="297"/>
      <c r="S6" s="297"/>
      <c r="T6" s="297"/>
      <c r="U6" s="297"/>
      <c r="V6" s="11"/>
      <c r="W6" s="10"/>
    </row>
    <row r="7" spans="1:23" x14ac:dyDescent="0.4">
      <c r="B7" s="297"/>
      <c r="C7" s="297"/>
      <c r="D7" s="297"/>
      <c r="E7" s="297"/>
      <c r="F7" s="297"/>
      <c r="G7" s="297"/>
      <c r="H7" s="297"/>
      <c r="I7" s="297"/>
      <c r="J7" s="297"/>
      <c r="K7" s="297"/>
      <c r="L7" s="297"/>
      <c r="M7" s="297"/>
      <c r="N7" s="297"/>
      <c r="O7" s="297"/>
      <c r="P7" s="297"/>
      <c r="Q7" s="297"/>
      <c r="R7" s="297"/>
      <c r="S7" s="297"/>
      <c r="T7" s="297"/>
      <c r="U7" s="297"/>
      <c r="V7" s="11"/>
      <c r="W7" s="10"/>
    </row>
    <row r="8" spans="1:23" x14ac:dyDescent="0.4">
      <c r="B8" s="297"/>
      <c r="C8" s="297"/>
      <c r="D8" s="297"/>
      <c r="E8" s="297"/>
      <c r="F8" s="297"/>
      <c r="G8" s="297"/>
      <c r="H8" s="297"/>
      <c r="I8" s="297"/>
      <c r="J8" s="297"/>
      <c r="K8" s="297"/>
      <c r="L8" s="297"/>
      <c r="M8" s="297"/>
      <c r="N8" s="297"/>
      <c r="O8" s="297"/>
      <c r="P8" s="297"/>
      <c r="Q8" s="297"/>
      <c r="R8" s="297"/>
      <c r="S8" s="297"/>
      <c r="T8" s="297"/>
      <c r="U8" s="297"/>
      <c r="V8" s="11"/>
      <c r="W8" s="10"/>
    </row>
    <row r="9" spans="1:23" x14ac:dyDescent="0.4">
      <c r="B9" s="297"/>
      <c r="C9" s="297"/>
      <c r="D9" s="297"/>
      <c r="E9" s="297"/>
      <c r="F9" s="297"/>
      <c r="G9" s="297"/>
      <c r="H9" s="297"/>
      <c r="I9" s="297"/>
      <c r="J9" s="297"/>
      <c r="K9" s="297"/>
      <c r="L9" s="297"/>
      <c r="M9" s="297"/>
      <c r="N9" s="297"/>
      <c r="O9" s="297"/>
      <c r="P9" s="297"/>
      <c r="Q9" s="297"/>
      <c r="R9" s="297"/>
      <c r="S9" s="297"/>
      <c r="T9" s="297"/>
      <c r="U9" s="297"/>
      <c r="V9" s="11"/>
      <c r="W9" s="10"/>
    </row>
    <row r="10" spans="1:23" x14ac:dyDescent="0.4">
      <c r="B10" s="297"/>
      <c r="C10" s="297"/>
      <c r="D10" s="297"/>
      <c r="E10" s="297"/>
      <c r="F10" s="297"/>
      <c r="G10" s="297"/>
      <c r="H10" s="297"/>
      <c r="I10" s="297"/>
      <c r="J10" s="297"/>
      <c r="K10" s="297"/>
      <c r="L10" s="297"/>
      <c r="M10" s="297"/>
      <c r="N10" s="297"/>
      <c r="O10" s="297"/>
      <c r="P10" s="297"/>
      <c r="Q10" s="297"/>
      <c r="R10" s="297"/>
      <c r="S10" s="297"/>
      <c r="T10" s="297"/>
      <c r="U10" s="297"/>
      <c r="V10" s="11"/>
      <c r="W10" s="10"/>
    </row>
    <row r="11" spans="1:23" x14ac:dyDescent="0.4">
      <c r="B11" s="297"/>
      <c r="C11" s="297"/>
      <c r="D11" s="297"/>
      <c r="E11" s="297"/>
      <c r="F11" s="297"/>
      <c r="G11" s="297"/>
      <c r="H11" s="297"/>
      <c r="I11" s="297"/>
      <c r="J11" s="297"/>
      <c r="K11" s="297"/>
      <c r="L11" s="297"/>
      <c r="M11" s="297"/>
      <c r="N11" s="297"/>
      <c r="O11" s="297"/>
      <c r="P11" s="297"/>
      <c r="Q11" s="297"/>
      <c r="R11" s="297"/>
      <c r="S11" s="297"/>
      <c r="T11" s="297"/>
      <c r="U11" s="297"/>
      <c r="V11" s="11"/>
      <c r="W11" s="10"/>
    </row>
    <row r="12" spans="1:23" x14ac:dyDescent="0.4">
      <c r="B12" s="297"/>
      <c r="C12" s="297"/>
      <c r="D12" s="297"/>
      <c r="E12" s="297"/>
      <c r="F12" s="297"/>
      <c r="G12" s="297"/>
      <c r="H12" s="297"/>
      <c r="I12" s="297"/>
      <c r="J12" s="297"/>
      <c r="K12" s="297"/>
      <c r="L12" s="297"/>
      <c r="M12" s="297"/>
      <c r="N12" s="297"/>
      <c r="O12" s="297"/>
      <c r="P12" s="297"/>
      <c r="Q12" s="297"/>
      <c r="R12" s="297"/>
      <c r="S12" s="297"/>
      <c r="T12" s="297"/>
      <c r="U12" s="297"/>
      <c r="V12" s="11"/>
      <c r="W12" s="10"/>
    </row>
    <row r="13" spans="1:23" x14ac:dyDescent="0.4">
      <c r="B13" s="11"/>
      <c r="C13" s="11"/>
      <c r="D13" s="11"/>
      <c r="E13" s="11"/>
      <c r="F13" s="11"/>
      <c r="G13" s="11"/>
      <c r="H13" s="11"/>
      <c r="I13" s="11"/>
      <c r="J13" s="11"/>
      <c r="K13" s="11"/>
      <c r="L13" s="11"/>
      <c r="M13" s="11"/>
      <c r="N13" s="11"/>
      <c r="O13" s="11"/>
      <c r="P13" s="11"/>
      <c r="Q13" s="11"/>
      <c r="R13" s="11"/>
      <c r="S13" s="11"/>
      <c r="T13" s="11"/>
      <c r="U13" s="11"/>
      <c r="V13" s="11"/>
      <c r="W13" s="10"/>
    </row>
    <row r="14" spans="1:23" x14ac:dyDescent="0.4">
      <c r="B14" s="11"/>
      <c r="C14" s="11"/>
      <c r="D14" s="11"/>
      <c r="E14" s="11"/>
      <c r="F14" s="11"/>
      <c r="G14" s="11"/>
      <c r="H14" s="11"/>
      <c r="I14" s="11"/>
      <c r="J14" s="11"/>
      <c r="K14" s="11"/>
      <c r="L14" s="11"/>
      <c r="M14" s="11"/>
      <c r="N14" s="11"/>
      <c r="O14" s="11"/>
      <c r="P14" s="11"/>
      <c r="Q14" s="11"/>
      <c r="R14" s="11"/>
      <c r="S14" s="11"/>
      <c r="T14" s="11"/>
      <c r="U14" s="11"/>
      <c r="V14" s="11"/>
      <c r="W14" s="10"/>
    </row>
    <row r="15" spans="1:23" x14ac:dyDescent="0.4">
      <c r="B15" s="11"/>
      <c r="C15" s="11"/>
      <c r="D15" s="11"/>
      <c r="E15" s="11"/>
      <c r="F15" s="11"/>
      <c r="G15" s="11"/>
      <c r="H15" s="11"/>
      <c r="I15" s="11"/>
      <c r="J15" s="11"/>
      <c r="K15" s="11"/>
      <c r="L15" s="11"/>
      <c r="M15" s="11"/>
      <c r="N15" s="11"/>
      <c r="O15" s="11"/>
      <c r="P15" s="11"/>
      <c r="Q15" s="11"/>
      <c r="R15" s="11"/>
      <c r="S15" s="11"/>
      <c r="T15" s="11"/>
      <c r="U15" s="11"/>
      <c r="V15" s="11"/>
      <c r="W15" s="10"/>
    </row>
    <row r="16" spans="1:23" x14ac:dyDescent="0.4">
      <c r="B16" s="11"/>
      <c r="C16" s="11"/>
      <c r="D16" s="11"/>
      <c r="E16" s="11"/>
      <c r="F16" s="11"/>
      <c r="G16" s="11"/>
      <c r="H16" s="11"/>
      <c r="I16" s="11"/>
      <c r="J16" s="11"/>
      <c r="K16" s="11"/>
      <c r="L16" s="11"/>
      <c r="M16" s="11"/>
      <c r="N16" s="11"/>
      <c r="O16" s="11"/>
      <c r="P16" s="11"/>
      <c r="Q16" s="11"/>
      <c r="R16" s="11"/>
      <c r="S16" s="11"/>
      <c r="T16" s="11"/>
      <c r="U16" s="11"/>
      <c r="V16" s="11"/>
      <c r="W16" s="10"/>
    </row>
    <row r="17" spans="2:23" ht="19.5" x14ac:dyDescent="0.4">
      <c r="B17" s="269"/>
      <c r="C17" s="11"/>
      <c r="D17" s="11"/>
      <c r="E17" s="11"/>
      <c r="F17" s="11"/>
      <c r="G17" s="11"/>
      <c r="H17" s="11"/>
      <c r="I17" s="11"/>
      <c r="J17" s="11"/>
      <c r="K17" s="11"/>
      <c r="L17" s="11"/>
      <c r="M17" s="11"/>
      <c r="N17" s="11"/>
      <c r="O17" s="11"/>
      <c r="P17" s="11"/>
      <c r="Q17" s="11"/>
      <c r="R17" s="11"/>
      <c r="S17" s="11"/>
      <c r="T17" s="11"/>
      <c r="U17" s="11"/>
      <c r="V17" s="11"/>
      <c r="W17" s="10"/>
    </row>
    <row r="18" spans="2:23" ht="19.5" x14ac:dyDescent="0.4">
      <c r="B18" s="255"/>
      <c r="C18" s="11"/>
      <c r="D18" s="11"/>
      <c r="E18" s="11"/>
      <c r="F18" s="11"/>
      <c r="G18" s="11"/>
      <c r="H18" s="11"/>
      <c r="I18" s="11"/>
      <c r="J18" s="11"/>
      <c r="K18" s="11"/>
      <c r="L18" s="11"/>
      <c r="M18" s="11"/>
      <c r="N18" s="11"/>
      <c r="O18" s="11"/>
      <c r="P18" s="11"/>
      <c r="Q18" s="11"/>
      <c r="R18" s="11"/>
      <c r="S18" s="11"/>
      <c r="T18" s="11"/>
      <c r="U18" s="11"/>
      <c r="V18" s="11"/>
      <c r="W18" s="10"/>
    </row>
    <row r="19" spans="2:23" ht="19.5" x14ac:dyDescent="0.4">
      <c r="B19" s="255"/>
      <c r="C19" s="11"/>
      <c r="D19" s="11"/>
      <c r="E19" s="11"/>
      <c r="F19" s="11"/>
      <c r="G19" s="11"/>
      <c r="H19" s="11"/>
      <c r="I19" s="11"/>
      <c r="J19" s="11"/>
      <c r="K19" s="11"/>
      <c r="L19" s="11"/>
      <c r="M19" s="11"/>
      <c r="N19" s="11"/>
      <c r="O19" s="11"/>
      <c r="P19" s="11"/>
      <c r="Q19" s="11"/>
      <c r="R19" s="11"/>
      <c r="S19" s="11"/>
      <c r="T19" s="11"/>
      <c r="U19" s="11"/>
      <c r="V19" s="11"/>
      <c r="W19" s="10"/>
    </row>
    <row r="20" spans="2:23" ht="19.5" x14ac:dyDescent="0.4">
      <c r="B20" s="256"/>
      <c r="C20" s="11"/>
      <c r="D20" s="11"/>
      <c r="E20" s="11"/>
      <c r="F20" s="11"/>
      <c r="G20" s="11"/>
      <c r="H20" s="11"/>
      <c r="I20" s="11"/>
      <c r="J20" s="11"/>
      <c r="K20" s="11"/>
      <c r="L20" s="11"/>
      <c r="M20" s="11"/>
      <c r="N20" s="11"/>
      <c r="O20" s="11"/>
      <c r="P20" s="11"/>
      <c r="Q20" s="11"/>
      <c r="R20" s="11"/>
      <c r="S20" s="11"/>
      <c r="T20" s="11"/>
      <c r="U20" s="11"/>
      <c r="V20" s="11"/>
      <c r="W20" s="10"/>
    </row>
    <row r="21" spans="2:23" ht="19.5" x14ac:dyDescent="0.4">
      <c r="B21" s="255"/>
      <c r="C21" s="11"/>
      <c r="D21" s="11"/>
      <c r="E21" s="11"/>
      <c r="F21" s="11"/>
      <c r="G21" s="11"/>
      <c r="H21" s="11"/>
      <c r="I21" s="11"/>
      <c r="J21" s="11"/>
      <c r="K21" s="11"/>
      <c r="L21" s="11"/>
      <c r="M21" s="11"/>
      <c r="N21" s="11"/>
      <c r="O21" s="11"/>
      <c r="P21" s="11"/>
      <c r="Q21" s="11"/>
      <c r="R21" s="11"/>
      <c r="S21" s="11"/>
      <c r="T21" s="11"/>
      <c r="U21" s="11"/>
      <c r="V21" s="11"/>
      <c r="W21" s="10"/>
    </row>
    <row r="22" spans="2:23" ht="19.5" x14ac:dyDescent="0.4">
      <c r="B22" s="256"/>
      <c r="C22" s="11"/>
      <c r="D22" s="11"/>
      <c r="E22" s="11"/>
      <c r="F22" s="11"/>
      <c r="G22" s="11"/>
      <c r="H22" s="11"/>
      <c r="I22" s="11"/>
      <c r="J22" s="11"/>
      <c r="K22" s="11"/>
      <c r="L22" s="11"/>
      <c r="M22" s="11"/>
      <c r="N22" s="11"/>
      <c r="O22" s="11"/>
      <c r="P22" s="11"/>
      <c r="Q22" s="11"/>
      <c r="R22" s="11"/>
      <c r="S22" s="11"/>
      <c r="T22" s="11"/>
      <c r="U22" s="11"/>
      <c r="V22" s="11"/>
      <c r="W22" s="10"/>
    </row>
    <row r="23" spans="2:23" ht="19.5" x14ac:dyDescent="0.4">
      <c r="B23" s="256"/>
      <c r="C23" s="11"/>
      <c r="D23" s="11"/>
      <c r="E23" s="11"/>
      <c r="F23" s="11"/>
      <c r="G23" s="11"/>
      <c r="H23" s="11"/>
      <c r="I23" s="11"/>
      <c r="J23" s="11"/>
      <c r="K23" s="11"/>
      <c r="L23" s="11"/>
      <c r="M23" s="11"/>
      <c r="N23" s="11"/>
      <c r="O23" s="11"/>
      <c r="P23" s="11"/>
      <c r="Q23" s="11"/>
      <c r="R23" s="11"/>
      <c r="S23" s="11"/>
      <c r="T23" s="11"/>
      <c r="U23" s="11"/>
      <c r="V23" s="11"/>
      <c r="W23" s="10"/>
    </row>
    <row r="24" spans="2:23" x14ac:dyDescent="0.4">
      <c r="B24" s="11"/>
      <c r="C24" s="11"/>
      <c r="D24" s="11"/>
      <c r="E24" s="11"/>
      <c r="F24" s="11"/>
      <c r="G24" s="11"/>
      <c r="H24" s="11"/>
      <c r="I24" s="11"/>
      <c r="J24" s="11"/>
      <c r="K24" s="11"/>
      <c r="L24" s="11"/>
      <c r="M24" s="11"/>
      <c r="N24" s="11"/>
      <c r="O24" s="11"/>
      <c r="P24" s="11"/>
      <c r="Q24" s="11"/>
      <c r="R24" s="11"/>
      <c r="S24" s="11"/>
      <c r="T24" s="11"/>
      <c r="U24" s="11"/>
      <c r="V24" s="11"/>
      <c r="W24" s="10"/>
    </row>
    <row r="25" spans="2:23" x14ac:dyDescent="0.4">
      <c r="B25" s="11"/>
      <c r="C25" s="11"/>
      <c r="D25" s="11"/>
      <c r="E25" s="11"/>
      <c r="F25" s="11"/>
      <c r="G25" s="11"/>
      <c r="H25" s="11"/>
      <c r="I25" s="11"/>
      <c r="J25" s="11"/>
      <c r="K25" s="11"/>
      <c r="L25" s="11"/>
      <c r="M25" s="11"/>
      <c r="N25" s="11"/>
      <c r="O25" s="11"/>
      <c r="P25" s="11"/>
      <c r="Q25" s="11"/>
      <c r="R25" s="11"/>
      <c r="S25" s="11"/>
      <c r="T25" s="11"/>
      <c r="U25" s="11"/>
      <c r="V25" s="11"/>
      <c r="W25" s="10"/>
    </row>
    <row r="26" spans="2:23" x14ac:dyDescent="0.4">
      <c r="B26" s="11"/>
      <c r="C26" s="11"/>
      <c r="D26" s="11"/>
      <c r="E26" s="11"/>
      <c r="F26" s="11"/>
      <c r="G26" s="11"/>
      <c r="H26" s="11"/>
      <c r="I26" s="11"/>
      <c r="J26" s="11"/>
      <c r="K26" s="11"/>
      <c r="L26" s="11"/>
      <c r="M26" s="11"/>
      <c r="N26" s="11"/>
      <c r="O26" s="11"/>
      <c r="P26" s="11"/>
      <c r="Q26" s="11"/>
      <c r="R26" s="11"/>
      <c r="S26" s="11"/>
      <c r="T26" s="11"/>
      <c r="U26" s="11"/>
      <c r="V26" s="11"/>
      <c r="W26" s="10"/>
    </row>
    <row r="27" spans="2:23" x14ac:dyDescent="0.4">
      <c r="B27" s="11"/>
      <c r="C27" s="11"/>
      <c r="D27" s="11"/>
      <c r="E27" s="11"/>
      <c r="F27" s="11"/>
      <c r="G27" s="11"/>
      <c r="H27" s="11"/>
      <c r="I27" s="11"/>
      <c r="J27" s="11"/>
      <c r="K27" s="11"/>
      <c r="L27" s="11"/>
      <c r="M27" s="11"/>
      <c r="N27" s="11"/>
      <c r="O27" s="11"/>
      <c r="P27" s="11"/>
      <c r="Q27" s="11"/>
      <c r="R27" s="11"/>
      <c r="S27" s="11"/>
      <c r="T27" s="11"/>
      <c r="U27" s="11"/>
      <c r="V27" s="11"/>
      <c r="W27" s="10"/>
    </row>
    <row r="28" spans="2:23" x14ac:dyDescent="0.4">
      <c r="B28" s="11"/>
      <c r="C28" s="11"/>
      <c r="D28" s="11"/>
      <c r="E28" s="11"/>
      <c r="F28" s="11"/>
      <c r="G28" s="11"/>
      <c r="H28" s="11"/>
      <c r="I28" s="11"/>
      <c r="J28" s="11"/>
      <c r="K28" s="11"/>
      <c r="L28" s="11"/>
      <c r="M28" s="11"/>
      <c r="N28" s="11"/>
      <c r="O28" s="11"/>
      <c r="P28" s="11"/>
      <c r="Q28" s="11"/>
      <c r="R28" s="11"/>
      <c r="S28" s="11"/>
      <c r="T28" s="11"/>
      <c r="U28" s="11"/>
      <c r="V28" s="11"/>
      <c r="W28" s="10"/>
    </row>
    <row r="29" spans="2:23" x14ac:dyDescent="0.4">
      <c r="B29" s="11"/>
      <c r="C29" s="11"/>
      <c r="D29" s="11"/>
      <c r="E29" s="11"/>
      <c r="F29" s="11"/>
      <c r="G29" s="11"/>
      <c r="H29" s="11"/>
      <c r="I29" s="11"/>
      <c r="J29" s="11"/>
      <c r="K29" s="11"/>
      <c r="L29" s="11"/>
      <c r="M29" s="11"/>
      <c r="N29" s="11"/>
      <c r="O29" s="11"/>
      <c r="P29" s="11"/>
      <c r="Q29" s="11"/>
      <c r="R29" s="11"/>
      <c r="S29" s="11"/>
      <c r="T29" s="11"/>
      <c r="U29" s="11"/>
      <c r="V29" s="11"/>
      <c r="W29" s="10"/>
    </row>
    <row r="30" spans="2:23" x14ac:dyDescent="0.4">
      <c r="B30" s="11"/>
      <c r="C30" s="11"/>
      <c r="D30" s="11"/>
      <c r="E30" s="11"/>
      <c r="F30" s="11"/>
      <c r="G30" s="11"/>
      <c r="H30" s="11"/>
      <c r="I30" s="11"/>
      <c r="J30" s="11"/>
      <c r="K30" s="11"/>
      <c r="L30" s="11"/>
      <c r="M30" s="11"/>
      <c r="N30" s="11"/>
      <c r="O30" s="11"/>
      <c r="P30" s="11"/>
      <c r="Q30" s="11"/>
      <c r="R30" s="11"/>
      <c r="S30" s="11"/>
      <c r="T30" s="11"/>
      <c r="U30" s="11"/>
      <c r="V30" s="11"/>
      <c r="W30" s="10"/>
    </row>
    <row r="31" spans="2:23" x14ac:dyDescent="0.4">
      <c r="B31" s="11"/>
      <c r="C31" s="11"/>
      <c r="D31" s="11"/>
      <c r="E31" s="11"/>
      <c r="F31" s="11"/>
      <c r="G31" s="11"/>
      <c r="H31" s="11"/>
      <c r="I31" s="11"/>
      <c r="J31" s="11"/>
      <c r="K31" s="11"/>
      <c r="L31" s="11"/>
      <c r="M31" s="11"/>
      <c r="N31" s="11"/>
      <c r="O31" s="11"/>
      <c r="P31" s="11"/>
      <c r="Q31" s="11"/>
      <c r="R31" s="11"/>
      <c r="S31" s="11"/>
      <c r="T31" s="11"/>
      <c r="U31" s="11"/>
      <c r="V31" s="11"/>
      <c r="W31" s="10"/>
    </row>
    <row r="32" spans="2:23" x14ac:dyDescent="0.4">
      <c r="B32" s="11"/>
      <c r="C32" s="11"/>
      <c r="D32" s="11"/>
      <c r="E32" s="11"/>
      <c r="F32" s="11"/>
      <c r="G32" s="11"/>
      <c r="H32" s="11"/>
      <c r="I32" s="11"/>
      <c r="J32" s="11"/>
      <c r="K32" s="11"/>
      <c r="L32" s="11"/>
      <c r="M32" s="11"/>
      <c r="N32" s="11"/>
      <c r="O32" s="11"/>
      <c r="P32" s="11"/>
      <c r="Q32" s="11"/>
      <c r="R32" s="11"/>
      <c r="S32" s="11"/>
      <c r="T32" s="11"/>
      <c r="U32" s="11"/>
      <c r="V32" s="11"/>
      <c r="W32" s="10"/>
    </row>
    <row r="33" spans="2:23" x14ac:dyDescent="0.4">
      <c r="B33" s="11"/>
      <c r="C33" s="11"/>
      <c r="D33" s="11"/>
      <c r="E33" s="11"/>
      <c r="F33" s="11"/>
      <c r="G33" s="11"/>
      <c r="H33" s="11"/>
      <c r="I33" s="11"/>
      <c r="J33" s="11"/>
      <c r="K33" s="11"/>
      <c r="L33" s="11"/>
      <c r="M33" s="11"/>
      <c r="N33" s="11"/>
      <c r="O33" s="11"/>
      <c r="P33" s="11"/>
      <c r="Q33" s="11"/>
      <c r="R33" s="11"/>
      <c r="S33" s="11"/>
      <c r="T33" s="11"/>
      <c r="U33" s="11"/>
      <c r="V33" s="11"/>
      <c r="W33" s="10"/>
    </row>
    <row r="34" spans="2:23" x14ac:dyDescent="0.4">
      <c r="B34" s="11"/>
      <c r="C34" s="11"/>
      <c r="D34" s="11"/>
      <c r="E34" s="11"/>
      <c r="F34" s="11"/>
      <c r="G34" s="11"/>
      <c r="H34" s="11"/>
      <c r="I34" s="11"/>
      <c r="J34" s="11"/>
      <c r="K34" s="11"/>
      <c r="L34" s="11"/>
      <c r="M34" s="11"/>
      <c r="N34" s="11"/>
      <c r="O34" s="11"/>
      <c r="P34" s="11"/>
      <c r="Q34" s="11"/>
      <c r="R34" s="11"/>
      <c r="S34" s="11"/>
      <c r="T34" s="11"/>
      <c r="U34" s="11"/>
      <c r="V34" s="11"/>
      <c r="W34" s="10"/>
    </row>
    <row r="35" spans="2:23" x14ac:dyDescent="0.4">
      <c r="B35" s="11"/>
      <c r="C35" s="11"/>
      <c r="D35" s="11"/>
      <c r="E35" s="11"/>
      <c r="F35" s="11"/>
      <c r="G35" s="11"/>
      <c r="H35" s="11"/>
      <c r="I35" s="11"/>
      <c r="J35" s="11"/>
      <c r="K35" s="11"/>
      <c r="L35" s="11"/>
      <c r="M35" s="11"/>
      <c r="N35" s="11"/>
      <c r="O35" s="11"/>
      <c r="P35" s="11"/>
      <c r="Q35" s="11"/>
      <c r="R35" s="11"/>
      <c r="S35" s="11"/>
      <c r="T35" s="11"/>
      <c r="U35" s="11"/>
      <c r="V35" s="11"/>
      <c r="W35" s="10"/>
    </row>
    <row r="36" spans="2:23" x14ac:dyDescent="0.4">
      <c r="B36" s="11"/>
      <c r="C36" s="11"/>
      <c r="D36" s="11"/>
      <c r="E36" s="11"/>
      <c r="F36" s="11"/>
      <c r="G36" s="11"/>
      <c r="H36" s="11"/>
      <c r="I36" s="11"/>
      <c r="J36" s="11"/>
      <c r="K36" s="11"/>
      <c r="L36" s="11"/>
      <c r="M36" s="11"/>
      <c r="N36" s="11"/>
      <c r="O36" s="11"/>
      <c r="P36" s="11"/>
      <c r="Q36" s="11"/>
      <c r="R36" s="11"/>
      <c r="S36" s="11"/>
      <c r="T36" s="11"/>
      <c r="U36" s="11"/>
      <c r="V36" s="11"/>
      <c r="W36" s="10"/>
    </row>
    <row r="37" spans="2:23" x14ac:dyDescent="0.4">
      <c r="B37" s="11"/>
      <c r="C37" s="11"/>
      <c r="D37" s="11"/>
      <c r="E37" s="11"/>
      <c r="F37" s="11"/>
      <c r="G37" s="11"/>
      <c r="H37" s="11"/>
      <c r="I37" s="11"/>
      <c r="J37" s="11"/>
      <c r="K37" s="11"/>
      <c r="L37" s="11"/>
      <c r="M37" s="11"/>
      <c r="N37" s="11"/>
      <c r="O37" s="11"/>
      <c r="P37" s="11"/>
      <c r="Q37" s="11"/>
      <c r="R37" s="11"/>
      <c r="S37" s="11"/>
      <c r="T37" s="11"/>
      <c r="U37" s="11"/>
      <c r="V37" s="11"/>
      <c r="W37" s="10"/>
    </row>
    <row r="38" spans="2:23" x14ac:dyDescent="0.4">
      <c r="B38" s="11"/>
      <c r="C38" s="11"/>
      <c r="D38" s="11"/>
      <c r="E38" s="11"/>
      <c r="F38" s="11"/>
      <c r="G38" s="11"/>
      <c r="H38" s="11"/>
      <c r="I38" s="11"/>
      <c r="J38" s="11"/>
      <c r="K38" s="11"/>
      <c r="L38" s="11"/>
      <c r="M38" s="11"/>
      <c r="N38" s="11"/>
      <c r="O38" s="11"/>
      <c r="P38" s="11"/>
      <c r="Q38" s="11"/>
      <c r="R38" s="11"/>
      <c r="S38" s="11"/>
      <c r="T38" s="11"/>
      <c r="U38" s="11"/>
      <c r="V38" s="11"/>
      <c r="W38" s="10"/>
    </row>
    <row r="39" spans="2:23" x14ac:dyDescent="0.4">
      <c r="B39" s="11"/>
      <c r="C39" s="11"/>
      <c r="D39" s="11"/>
      <c r="E39" s="11"/>
      <c r="F39" s="11"/>
      <c r="G39" s="11"/>
      <c r="H39" s="11"/>
      <c r="I39" s="11"/>
      <c r="J39" s="11"/>
      <c r="K39" s="11"/>
      <c r="L39" s="11"/>
      <c r="M39" s="11"/>
      <c r="N39" s="11"/>
      <c r="O39" s="11"/>
      <c r="P39" s="11"/>
      <c r="Q39" s="11"/>
      <c r="R39" s="11"/>
      <c r="S39" s="11"/>
      <c r="T39" s="11"/>
      <c r="U39" s="11"/>
      <c r="V39" s="11"/>
      <c r="W39" s="10"/>
    </row>
    <row r="40" spans="2:23" x14ac:dyDescent="0.4">
      <c r="B40" s="11"/>
      <c r="C40" s="11"/>
      <c r="D40" s="11"/>
      <c r="E40" s="11"/>
      <c r="F40" s="11"/>
      <c r="G40" s="11"/>
      <c r="H40" s="11"/>
      <c r="I40" s="11"/>
      <c r="J40" s="11"/>
      <c r="K40" s="11"/>
      <c r="L40" s="11"/>
      <c r="M40" s="11"/>
      <c r="N40" s="11"/>
      <c r="O40" s="11"/>
      <c r="P40" s="11"/>
      <c r="Q40" s="11"/>
      <c r="R40" s="11"/>
      <c r="S40" s="11"/>
      <c r="T40" s="11"/>
      <c r="U40" s="11"/>
      <c r="V40" s="11"/>
      <c r="W40" s="10"/>
    </row>
    <row r="41" spans="2:23" x14ac:dyDescent="0.4">
      <c r="B41" s="11"/>
      <c r="C41" s="11"/>
      <c r="D41" s="11"/>
      <c r="E41" s="11"/>
      <c r="F41" s="11"/>
      <c r="G41" s="11"/>
      <c r="H41" s="11"/>
      <c r="I41" s="11"/>
      <c r="J41" s="11"/>
      <c r="K41" s="11"/>
      <c r="L41" s="11"/>
      <c r="M41" s="11"/>
      <c r="N41" s="11"/>
      <c r="O41" s="11"/>
      <c r="P41" s="11"/>
      <c r="Q41" s="11"/>
      <c r="R41" s="11"/>
      <c r="S41" s="11"/>
      <c r="T41" s="11"/>
      <c r="U41" s="11"/>
      <c r="V41" s="11"/>
    </row>
  </sheetData>
  <mergeCells count="2">
    <mergeCell ref="A1:M1"/>
    <mergeCell ref="B5:U12"/>
  </mergeCells>
  <phoneticPr fontId="3"/>
  <pageMargins left="0.70866141732283472" right="0.70866141732283472" top="0.74803149606299213" bottom="0.74803149606299213" header="0.31496062992125984" footer="0.31496062992125984"/>
  <pageSetup paperSize="9" orientation="portrait" r:id="rId1"/>
  <headerFooter>
    <oddFooter>&amp;C&amp;A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43751-13FB-4BFE-9987-29259B55D14B}">
  <dimension ref="A1:Z38"/>
  <sheetViews>
    <sheetView view="pageBreakPreview" zoomScale="115" zoomScaleNormal="100" zoomScaleSheetLayoutView="115" workbookViewId="0">
      <selection activeCell="B5" sqref="B5:U19"/>
    </sheetView>
  </sheetViews>
  <sheetFormatPr defaultColWidth="9" defaultRowHeight="18.75" x14ac:dyDescent="0.4"/>
  <cols>
    <col min="1" max="3" width="3.625" style="6" customWidth="1"/>
    <col min="4" max="4" width="3.625" style="1" customWidth="1"/>
    <col min="5" max="32" width="3.625" style="6" customWidth="1"/>
    <col min="33" max="16384" width="9" style="6"/>
  </cols>
  <sheetData>
    <row r="1" spans="1:22" ht="24" x14ac:dyDescent="0.5">
      <c r="A1" s="296" t="str">
        <f ca="1">RIGHT(CELL("filename",A1),LEN(CELL("filename",A1))-FIND("]",CELL("filename",A1)))</f>
        <v>★INFORMATION (1)</v>
      </c>
      <c r="B1" s="296"/>
      <c r="C1" s="296"/>
      <c r="D1" s="296"/>
      <c r="E1" s="296"/>
      <c r="F1" s="296"/>
      <c r="G1" s="296"/>
      <c r="H1" s="296"/>
      <c r="I1" s="296"/>
      <c r="J1" s="296"/>
      <c r="K1" s="296"/>
      <c r="L1" s="296"/>
      <c r="M1" s="296"/>
      <c r="R1" s="12" t="str">
        <f>目次!A5</f>
        <v xml:space="preserve">2026.4保証統計情報 </v>
      </c>
      <c r="S1" s="12"/>
      <c r="T1" s="12"/>
      <c r="U1" s="12"/>
      <c r="V1" s="12"/>
    </row>
    <row r="2" spans="1:22" ht="24" x14ac:dyDescent="0.5">
      <c r="A2" s="4"/>
      <c r="B2" s="5"/>
      <c r="D2" s="7"/>
      <c r="H2" s="8"/>
      <c r="I2" s="8"/>
    </row>
    <row r="4" spans="1:22" ht="19.5" thickBot="1" x14ac:dyDescent="0.45"/>
    <row r="5" spans="1:22" ht="18.75" customHeight="1" x14ac:dyDescent="0.4">
      <c r="B5" s="298" t="s">
        <v>524</v>
      </c>
      <c r="C5" s="299"/>
      <c r="D5" s="299"/>
      <c r="E5" s="299"/>
      <c r="F5" s="299"/>
      <c r="G5" s="299"/>
      <c r="H5" s="299"/>
      <c r="I5" s="299"/>
      <c r="J5" s="299"/>
      <c r="K5" s="299"/>
      <c r="L5" s="299"/>
      <c r="M5" s="299"/>
      <c r="N5" s="299"/>
      <c r="O5" s="299"/>
      <c r="P5" s="299"/>
      <c r="Q5" s="299"/>
      <c r="R5" s="299"/>
      <c r="S5" s="299"/>
      <c r="T5" s="299"/>
      <c r="U5" s="300"/>
    </row>
    <row r="6" spans="1:22" x14ac:dyDescent="0.4">
      <c r="B6" s="301"/>
      <c r="C6" s="302"/>
      <c r="D6" s="302"/>
      <c r="E6" s="302"/>
      <c r="F6" s="302"/>
      <c r="G6" s="302"/>
      <c r="H6" s="302"/>
      <c r="I6" s="302"/>
      <c r="J6" s="302"/>
      <c r="K6" s="302"/>
      <c r="L6" s="302"/>
      <c r="M6" s="302"/>
      <c r="N6" s="302"/>
      <c r="O6" s="302"/>
      <c r="P6" s="302"/>
      <c r="Q6" s="302"/>
      <c r="R6" s="302"/>
      <c r="S6" s="302"/>
      <c r="T6" s="302"/>
      <c r="U6" s="303"/>
    </row>
    <row r="7" spans="1:22" x14ac:dyDescent="0.4">
      <c r="B7" s="301"/>
      <c r="C7" s="302"/>
      <c r="D7" s="302"/>
      <c r="E7" s="302"/>
      <c r="F7" s="302"/>
      <c r="G7" s="302"/>
      <c r="H7" s="302"/>
      <c r="I7" s="302"/>
      <c r="J7" s="302"/>
      <c r="K7" s="302"/>
      <c r="L7" s="302"/>
      <c r="M7" s="302"/>
      <c r="N7" s="302"/>
      <c r="O7" s="302"/>
      <c r="P7" s="302"/>
      <c r="Q7" s="302"/>
      <c r="R7" s="302"/>
      <c r="S7" s="302"/>
      <c r="T7" s="302"/>
      <c r="U7" s="303"/>
    </row>
    <row r="8" spans="1:22" ht="18.75" customHeight="1" x14ac:dyDescent="0.4">
      <c r="B8" s="301"/>
      <c r="C8" s="302"/>
      <c r="D8" s="302"/>
      <c r="E8" s="302"/>
      <c r="F8" s="302"/>
      <c r="G8" s="302"/>
      <c r="H8" s="302"/>
      <c r="I8" s="302"/>
      <c r="J8" s="302"/>
      <c r="K8" s="302"/>
      <c r="L8" s="302"/>
      <c r="M8" s="302"/>
      <c r="N8" s="302"/>
      <c r="O8" s="302"/>
      <c r="P8" s="302"/>
      <c r="Q8" s="302"/>
      <c r="R8" s="302"/>
      <c r="S8" s="302"/>
      <c r="T8" s="302"/>
      <c r="U8" s="303"/>
    </row>
    <row r="9" spans="1:22" ht="18.75" customHeight="1" x14ac:dyDescent="0.4">
      <c r="B9" s="301"/>
      <c r="C9" s="302"/>
      <c r="D9" s="302"/>
      <c r="E9" s="302"/>
      <c r="F9" s="302"/>
      <c r="G9" s="302"/>
      <c r="H9" s="302"/>
      <c r="I9" s="302"/>
      <c r="J9" s="302"/>
      <c r="K9" s="302"/>
      <c r="L9" s="302"/>
      <c r="M9" s="302"/>
      <c r="N9" s="302"/>
      <c r="O9" s="302"/>
      <c r="P9" s="302"/>
      <c r="Q9" s="302"/>
      <c r="R9" s="302"/>
      <c r="S9" s="302"/>
      <c r="T9" s="302"/>
      <c r="U9" s="303"/>
    </row>
    <row r="10" spans="1:22" ht="18.75" customHeight="1" x14ac:dyDescent="0.4">
      <c r="B10" s="301"/>
      <c r="C10" s="302"/>
      <c r="D10" s="302"/>
      <c r="E10" s="302"/>
      <c r="F10" s="302"/>
      <c r="G10" s="302"/>
      <c r="H10" s="302"/>
      <c r="I10" s="302"/>
      <c r="J10" s="302"/>
      <c r="K10" s="302"/>
      <c r="L10" s="302"/>
      <c r="M10" s="302"/>
      <c r="N10" s="302"/>
      <c r="O10" s="302"/>
      <c r="P10" s="302"/>
      <c r="Q10" s="302"/>
      <c r="R10" s="302"/>
      <c r="S10" s="302"/>
      <c r="T10" s="302"/>
      <c r="U10" s="303"/>
    </row>
    <row r="11" spans="1:22" ht="18.75" customHeight="1" x14ac:dyDescent="0.4">
      <c r="B11" s="301"/>
      <c r="C11" s="302"/>
      <c r="D11" s="302"/>
      <c r="E11" s="302"/>
      <c r="F11" s="302"/>
      <c r="G11" s="302"/>
      <c r="H11" s="302"/>
      <c r="I11" s="302"/>
      <c r="J11" s="302"/>
      <c r="K11" s="302"/>
      <c r="L11" s="302"/>
      <c r="M11" s="302"/>
      <c r="N11" s="302"/>
      <c r="O11" s="302"/>
      <c r="P11" s="302"/>
      <c r="Q11" s="302"/>
      <c r="R11" s="302"/>
      <c r="S11" s="302"/>
      <c r="T11" s="302"/>
      <c r="U11" s="303"/>
    </row>
    <row r="12" spans="1:22" ht="18.75" customHeight="1" x14ac:dyDescent="0.4">
      <c r="B12" s="301"/>
      <c r="C12" s="302"/>
      <c r="D12" s="302"/>
      <c r="E12" s="302"/>
      <c r="F12" s="302"/>
      <c r="G12" s="302"/>
      <c r="H12" s="302"/>
      <c r="I12" s="302"/>
      <c r="J12" s="302"/>
      <c r="K12" s="302"/>
      <c r="L12" s="302"/>
      <c r="M12" s="302"/>
      <c r="N12" s="302"/>
      <c r="O12" s="302"/>
      <c r="P12" s="302"/>
      <c r="Q12" s="302"/>
      <c r="R12" s="302"/>
      <c r="S12" s="302"/>
      <c r="T12" s="302"/>
      <c r="U12" s="303"/>
    </row>
    <row r="13" spans="1:22" ht="18.75" customHeight="1" x14ac:dyDescent="0.4">
      <c r="B13" s="301"/>
      <c r="C13" s="302"/>
      <c r="D13" s="302"/>
      <c r="E13" s="302"/>
      <c r="F13" s="302"/>
      <c r="G13" s="302"/>
      <c r="H13" s="302"/>
      <c r="I13" s="302"/>
      <c r="J13" s="302"/>
      <c r="K13" s="302"/>
      <c r="L13" s="302"/>
      <c r="M13" s="302"/>
      <c r="N13" s="302"/>
      <c r="O13" s="302"/>
      <c r="P13" s="302"/>
      <c r="Q13" s="302"/>
      <c r="R13" s="302"/>
      <c r="S13" s="302"/>
      <c r="T13" s="302"/>
      <c r="U13" s="303"/>
    </row>
    <row r="14" spans="1:22" ht="18.75" customHeight="1" x14ac:dyDescent="0.4">
      <c r="B14" s="301"/>
      <c r="C14" s="302"/>
      <c r="D14" s="302"/>
      <c r="E14" s="302"/>
      <c r="F14" s="302"/>
      <c r="G14" s="302"/>
      <c r="H14" s="302"/>
      <c r="I14" s="302"/>
      <c r="J14" s="302"/>
      <c r="K14" s="302"/>
      <c r="L14" s="302"/>
      <c r="M14" s="302"/>
      <c r="N14" s="302"/>
      <c r="O14" s="302"/>
      <c r="P14" s="302"/>
      <c r="Q14" s="302"/>
      <c r="R14" s="302"/>
      <c r="S14" s="302"/>
      <c r="T14" s="302"/>
      <c r="U14" s="303"/>
    </row>
    <row r="15" spans="1:22" ht="18.75" customHeight="1" x14ac:dyDescent="0.4">
      <c r="B15" s="301"/>
      <c r="C15" s="302"/>
      <c r="D15" s="302"/>
      <c r="E15" s="302"/>
      <c r="F15" s="302"/>
      <c r="G15" s="302"/>
      <c r="H15" s="302"/>
      <c r="I15" s="302"/>
      <c r="J15" s="302"/>
      <c r="K15" s="302"/>
      <c r="L15" s="302"/>
      <c r="M15" s="302"/>
      <c r="N15" s="302"/>
      <c r="O15" s="302"/>
      <c r="P15" s="302"/>
      <c r="Q15" s="302"/>
      <c r="R15" s="302"/>
      <c r="S15" s="302"/>
      <c r="T15" s="302"/>
      <c r="U15" s="303"/>
    </row>
    <row r="16" spans="1:22" ht="18.75" customHeight="1" x14ac:dyDescent="0.4">
      <c r="B16" s="301"/>
      <c r="C16" s="302"/>
      <c r="D16" s="302"/>
      <c r="E16" s="302"/>
      <c r="F16" s="302"/>
      <c r="G16" s="302"/>
      <c r="H16" s="302"/>
      <c r="I16" s="302"/>
      <c r="J16" s="302"/>
      <c r="K16" s="302"/>
      <c r="L16" s="302"/>
      <c r="M16" s="302"/>
      <c r="N16" s="302"/>
      <c r="O16" s="302"/>
      <c r="P16" s="302"/>
      <c r="Q16" s="302"/>
      <c r="R16" s="302"/>
      <c r="S16" s="302"/>
      <c r="T16" s="302"/>
      <c r="U16" s="303"/>
    </row>
    <row r="17" spans="2:26" ht="18.75" customHeight="1" x14ac:dyDescent="0.4">
      <c r="B17" s="301"/>
      <c r="C17" s="302"/>
      <c r="D17" s="302"/>
      <c r="E17" s="302"/>
      <c r="F17" s="302"/>
      <c r="G17" s="302"/>
      <c r="H17" s="302"/>
      <c r="I17" s="302"/>
      <c r="J17" s="302"/>
      <c r="K17" s="302"/>
      <c r="L17" s="302"/>
      <c r="M17" s="302"/>
      <c r="N17" s="302"/>
      <c r="O17" s="302"/>
      <c r="P17" s="302"/>
      <c r="Q17" s="302"/>
      <c r="R17" s="302"/>
      <c r="S17" s="302"/>
      <c r="T17" s="302"/>
      <c r="U17" s="303"/>
    </row>
    <row r="18" spans="2:26" ht="18.75" customHeight="1" x14ac:dyDescent="0.4">
      <c r="B18" s="301"/>
      <c r="C18" s="302"/>
      <c r="D18" s="302"/>
      <c r="E18" s="302"/>
      <c r="F18" s="302"/>
      <c r="G18" s="302"/>
      <c r="H18" s="302"/>
      <c r="I18" s="302"/>
      <c r="J18" s="302"/>
      <c r="K18" s="302"/>
      <c r="L18" s="302"/>
      <c r="M18" s="302"/>
      <c r="N18" s="302"/>
      <c r="O18" s="302"/>
      <c r="P18" s="302"/>
      <c r="Q18" s="302"/>
      <c r="R18" s="302"/>
      <c r="S18" s="302"/>
      <c r="T18" s="302"/>
      <c r="U18" s="303"/>
    </row>
    <row r="19" spans="2:26" ht="19.5" thickBot="1" x14ac:dyDescent="0.45">
      <c r="B19" s="304"/>
      <c r="C19" s="305"/>
      <c r="D19" s="305"/>
      <c r="E19" s="305"/>
      <c r="F19" s="305"/>
      <c r="G19" s="305"/>
      <c r="H19" s="305"/>
      <c r="I19" s="305"/>
      <c r="J19" s="305"/>
      <c r="K19" s="305"/>
      <c r="L19" s="305"/>
      <c r="M19" s="305"/>
      <c r="N19" s="305"/>
      <c r="O19" s="305"/>
      <c r="P19" s="305"/>
      <c r="Q19" s="305"/>
      <c r="R19" s="305"/>
      <c r="S19" s="305"/>
      <c r="T19" s="305"/>
      <c r="U19" s="306"/>
    </row>
    <row r="23" spans="2:26" x14ac:dyDescent="0.4">
      <c r="B23" s="266"/>
      <c r="C23" s="266"/>
      <c r="D23" s="266"/>
      <c r="E23" s="266"/>
      <c r="F23" s="266"/>
      <c r="G23" s="266"/>
      <c r="H23" s="266"/>
      <c r="I23" s="266"/>
      <c r="J23" s="266"/>
      <c r="K23" s="266"/>
      <c r="L23" s="266"/>
      <c r="M23" s="266"/>
      <c r="N23" s="266"/>
      <c r="O23" s="266"/>
      <c r="P23" s="266"/>
      <c r="Q23" s="266"/>
      <c r="R23" s="266"/>
      <c r="S23" s="266"/>
      <c r="T23" s="266"/>
      <c r="U23" s="266"/>
    </row>
    <row r="24" spans="2:26" x14ac:dyDescent="0.4">
      <c r="B24" s="266"/>
      <c r="C24" s="266"/>
      <c r="D24" s="266"/>
      <c r="E24" s="266"/>
      <c r="F24" s="266"/>
      <c r="G24" s="266"/>
      <c r="H24" s="266"/>
      <c r="I24" s="266"/>
      <c r="J24" s="266"/>
      <c r="K24" s="266"/>
      <c r="L24" s="266"/>
      <c r="M24" s="266"/>
      <c r="N24" s="266"/>
      <c r="O24" s="266"/>
      <c r="P24" s="266"/>
      <c r="Q24" s="266"/>
      <c r="R24" s="266"/>
      <c r="S24" s="266"/>
      <c r="T24" s="266"/>
      <c r="U24" s="266"/>
    </row>
    <row r="25" spans="2:26" x14ac:dyDescent="0.4">
      <c r="B25" s="266"/>
      <c r="C25" s="266"/>
      <c r="D25" s="266"/>
      <c r="E25" s="266"/>
      <c r="F25" s="266"/>
      <c r="G25" s="266"/>
      <c r="H25" s="266"/>
      <c r="I25" s="266"/>
      <c r="J25" s="266"/>
      <c r="K25" s="266"/>
      <c r="L25" s="266"/>
      <c r="M25" s="266"/>
      <c r="N25" s="266"/>
      <c r="O25" s="266"/>
      <c r="P25" s="266"/>
      <c r="Q25" s="266"/>
      <c r="R25" s="266"/>
      <c r="S25" s="266"/>
      <c r="T25" s="266"/>
      <c r="U25" s="266"/>
    </row>
    <row r="26" spans="2:26" ht="19.5" x14ac:dyDescent="0.4">
      <c r="B26" s="259"/>
      <c r="C26" s="260"/>
      <c r="D26" s="260"/>
      <c r="E26" s="260"/>
      <c r="F26" s="260"/>
      <c r="G26" s="260"/>
      <c r="H26" s="260"/>
      <c r="I26" s="260"/>
      <c r="J26" s="260"/>
      <c r="K26" s="260"/>
      <c r="L26" s="260"/>
      <c r="M26" s="260"/>
      <c r="N26" s="260"/>
      <c r="O26" s="260"/>
      <c r="P26" s="260"/>
      <c r="Q26" s="260"/>
      <c r="R26" s="260"/>
      <c r="S26" s="260"/>
      <c r="T26" s="260"/>
      <c r="U26" s="260"/>
    </row>
    <row r="27" spans="2:26" ht="19.5" x14ac:dyDescent="0.4">
      <c r="B27" s="260"/>
      <c r="C27" s="259"/>
      <c r="D27" s="260"/>
      <c r="E27" s="260"/>
      <c r="F27" s="260"/>
      <c r="G27" s="260"/>
      <c r="H27" s="260"/>
      <c r="I27" s="260"/>
      <c r="J27" s="260"/>
      <c r="K27" s="260"/>
      <c r="L27" s="259"/>
      <c r="M27" s="260"/>
      <c r="N27" s="260"/>
      <c r="O27" s="260"/>
      <c r="P27" s="260"/>
      <c r="Q27" s="260"/>
      <c r="R27" s="260"/>
      <c r="S27" s="260"/>
      <c r="T27" s="260"/>
      <c r="U27" s="260"/>
    </row>
    <row r="28" spans="2:26" ht="19.5" x14ac:dyDescent="0.4">
      <c r="B28" s="260"/>
      <c r="C28" s="259"/>
      <c r="D28" s="260"/>
      <c r="E28" s="260"/>
      <c r="F28" s="260"/>
      <c r="G28" s="260"/>
      <c r="H28" s="260"/>
      <c r="I28" s="260"/>
      <c r="J28" s="260"/>
      <c r="K28" s="260"/>
      <c r="L28" s="259"/>
      <c r="M28" s="260"/>
      <c r="N28" s="260"/>
      <c r="O28" s="260"/>
      <c r="P28" s="260"/>
      <c r="Q28" s="260"/>
      <c r="R28" s="260"/>
      <c r="S28" s="260"/>
      <c r="T28" s="260"/>
      <c r="U28" s="260"/>
    </row>
    <row r="29" spans="2:26" ht="19.5" x14ac:dyDescent="0.4">
      <c r="B29" s="260"/>
      <c r="C29" s="259"/>
      <c r="D29" s="260"/>
      <c r="E29" s="260"/>
      <c r="F29" s="260"/>
      <c r="G29" s="260"/>
      <c r="H29" s="260"/>
      <c r="I29" s="260"/>
      <c r="J29" s="260"/>
      <c r="K29" s="260"/>
      <c r="L29" s="259"/>
      <c r="M29" s="260"/>
      <c r="N29" s="260"/>
      <c r="O29" s="260"/>
      <c r="P29" s="260"/>
      <c r="Q29" s="260"/>
      <c r="R29" s="260"/>
      <c r="S29" s="260"/>
      <c r="T29" s="260"/>
      <c r="U29" s="260"/>
    </row>
    <row r="30" spans="2:26" ht="19.5" x14ac:dyDescent="0.4">
      <c r="B30" s="259"/>
      <c r="C30" s="260"/>
      <c r="D30" s="260"/>
      <c r="E30" s="260"/>
      <c r="F30" s="260"/>
      <c r="G30" s="260"/>
      <c r="H30" s="260"/>
      <c r="I30" s="260"/>
      <c r="J30" s="260"/>
      <c r="K30" s="260"/>
      <c r="L30" s="260"/>
      <c r="M30" s="260"/>
      <c r="N30" s="260"/>
      <c r="O30" s="260"/>
      <c r="P30" s="260"/>
      <c r="Q30" s="260"/>
      <c r="R30" s="260"/>
      <c r="S30" s="260"/>
      <c r="T30" s="260"/>
      <c r="U30" s="260"/>
      <c r="Z30"/>
    </row>
    <row r="31" spans="2:26" ht="19.5" x14ac:dyDescent="0.4">
      <c r="B31" s="260"/>
      <c r="C31" s="263"/>
      <c r="D31" s="263"/>
      <c r="E31" s="263"/>
      <c r="F31" s="263"/>
      <c r="G31" s="263"/>
      <c r="H31" s="263"/>
      <c r="I31" s="263"/>
      <c r="J31" s="263"/>
      <c r="K31" s="260"/>
      <c r="L31" s="260"/>
      <c r="M31" s="260"/>
      <c r="N31" s="260"/>
      <c r="O31" s="260"/>
      <c r="P31" s="260"/>
      <c r="Q31" s="260"/>
      <c r="R31" s="260"/>
      <c r="S31" s="260"/>
      <c r="T31" s="260"/>
      <c r="U31" s="260"/>
    </row>
    <row r="32" spans="2:26" x14ac:dyDescent="0.4">
      <c r="B32" s="260"/>
      <c r="C32" s="260"/>
      <c r="D32" s="260"/>
      <c r="E32" s="260"/>
      <c r="F32" s="260"/>
      <c r="G32" s="260"/>
      <c r="H32" s="260"/>
      <c r="I32" s="260"/>
      <c r="J32" s="260"/>
      <c r="K32" s="260"/>
      <c r="L32" s="260"/>
      <c r="M32" s="260"/>
      <c r="N32" s="260"/>
      <c r="O32" s="260"/>
      <c r="P32" s="260"/>
      <c r="Q32" s="260"/>
      <c r="R32" s="260"/>
      <c r="S32" s="260"/>
      <c r="T32" s="260"/>
      <c r="U32" s="260"/>
    </row>
    <row r="33" spans="2:21" x14ac:dyDescent="0.4">
      <c r="B33" s="261"/>
      <c r="C33" s="260"/>
      <c r="D33" s="262"/>
      <c r="E33" s="260"/>
      <c r="F33" s="260"/>
      <c r="G33" s="260"/>
      <c r="H33" s="260"/>
      <c r="I33" s="260"/>
      <c r="J33" s="260"/>
      <c r="K33" s="260"/>
      <c r="L33" s="260"/>
      <c r="M33" s="260"/>
      <c r="N33" s="260"/>
      <c r="O33" s="260"/>
      <c r="P33" s="260"/>
      <c r="Q33" s="260"/>
      <c r="R33" s="260"/>
      <c r="S33" s="260"/>
      <c r="T33" s="260"/>
      <c r="U33" s="260"/>
    </row>
    <row r="34" spans="2:21" x14ac:dyDescent="0.4">
      <c r="B34" s="267"/>
      <c r="C34" s="267"/>
      <c r="D34" s="264"/>
      <c r="E34" s="264"/>
      <c r="F34" s="264"/>
      <c r="G34" s="264"/>
      <c r="H34" s="264"/>
      <c r="I34" s="264"/>
      <c r="J34" s="264"/>
      <c r="K34" s="264"/>
      <c r="L34" s="264"/>
      <c r="M34" s="264"/>
      <c r="N34" s="264"/>
      <c r="O34" s="264"/>
      <c r="P34" s="264"/>
      <c r="Q34" s="264"/>
      <c r="R34" s="264"/>
      <c r="S34" s="264"/>
      <c r="T34" s="264"/>
      <c r="U34" s="260"/>
    </row>
    <row r="35" spans="2:21" x14ac:dyDescent="0.4">
      <c r="B35" s="260"/>
      <c r="C35" s="260"/>
      <c r="D35" s="265"/>
      <c r="E35" s="262"/>
      <c r="F35" s="262"/>
      <c r="G35" s="262"/>
      <c r="H35" s="262"/>
      <c r="I35" s="262"/>
      <c r="J35" s="262"/>
      <c r="K35" s="262"/>
      <c r="L35" s="262"/>
      <c r="M35" s="262"/>
      <c r="N35" s="262"/>
      <c r="O35" s="262"/>
      <c r="P35" s="262"/>
      <c r="Q35" s="262"/>
      <c r="R35" s="262"/>
      <c r="S35" s="262"/>
      <c r="T35" s="262"/>
      <c r="U35" s="260"/>
    </row>
    <row r="36" spans="2:21" x14ac:dyDescent="0.4">
      <c r="B36" s="260"/>
      <c r="C36" s="260"/>
      <c r="D36" s="262"/>
      <c r="E36" s="262"/>
      <c r="F36" s="262"/>
      <c r="G36" s="262"/>
      <c r="H36" s="262"/>
      <c r="I36" s="262"/>
      <c r="J36" s="262"/>
      <c r="K36" s="262"/>
      <c r="L36" s="262"/>
      <c r="M36" s="262"/>
      <c r="N36" s="262"/>
      <c r="O36" s="262"/>
      <c r="P36" s="262"/>
      <c r="Q36" s="262"/>
      <c r="R36" s="262"/>
      <c r="S36" s="262"/>
      <c r="T36" s="262"/>
      <c r="U36" s="260"/>
    </row>
    <row r="37" spans="2:21" x14ac:dyDescent="0.4">
      <c r="B37" s="260"/>
      <c r="C37" s="260"/>
      <c r="D37" s="262"/>
      <c r="E37" s="262"/>
      <c r="F37" s="262"/>
      <c r="G37" s="262"/>
      <c r="H37" s="262"/>
      <c r="I37" s="262"/>
      <c r="J37" s="262"/>
      <c r="K37" s="262"/>
      <c r="L37" s="262"/>
      <c r="M37" s="262"/>
      <c r="N37" s="262"/>
      <c r="O37" s="262"/>
      <c r="P37" s="262"/>
      <c r="Q37" s="262"/>
      <c r="R37" s="262"/>
      <c r="S37" s="262"/>
      <c r="T37" s="262"/>
      <c r="U37" s="260"/>
    </row>
    <row r="38" spans="2:21" x14ac:dyDescent="0.4">
      <c r="B38" s="260" t="s">
        <v>392</v>
      </c>
    </row>
  </sheetData>
  <mergeCells count="2">
    <mergeCell ref="B5:U19"/>
    <mergeCell ref="A1:M1"/>
  </mergeCells>
  <phoneticPr fontId="3"/>
  <pageMargins left="0.70866141732283472" right="0.70866141732283472" top="0.74803149606299213" bottom="0.74803149606299213" header="0.31496062992125984" footer="0.31496062992125984"/>
  <pageSetup paperSize="9" orientation="portrait" r:id="rId1"/>
  <headerFooter>
    <oddFooter>&amp;C&amp;A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A001C-B36E-4110-9592-213DE922546C}">
  <dimension ref="A1:Z37"/>
  <sheetViews>
    <sheetView view="pageBreakPreview" topLeftCell="A22" zoomScale="115" zoomScaleNormal="100" zoomScaleSheetLayoutView="115" workbookViewId="0">
      <selection activeCell="B6" sqref="B6"/>
    </sheetView>
  </sheetViews>
  <sheetFormatPr defaultColWidth="9" defaultRowHeight="18.75" x14ac:dyDescent="0.4"/>
  <cols>
    <col min="1" max="3" width="3.625" style="6" customWidth="1"/>
    <col min="4" max="4" width="3.625" style="1" customWidth="1"/>
    <col min="5" max="32" width="3.625" style="6" customWidth="1"/>
    <col min="33" max="16384" width="9" style="6"/>
  </cols>
  <sheetData>
    <row r="1" spans="1:22" ht="24" x14ac:dyDescent="0.5">
      <c r="A1" s="296" t="str">
        <f ca="1">RIGHT(CELL("filename",A1),LEN(CELL("filename",A1))-FIND("]",CELL("filename",A1)))</f>
        <v>★INFORMATION (2)</v>
      </c>
      <c r="B1" s="296"/>
      <c r="C1" s="296"/>
      <c r="D1" s="296"/>
      <c r="E1" s="296"/>
      <c r="F1" s="296"/>
      <c r="G1" s="296"/>
      <c r="H1" s="296"/>
      <c r="I1" s="296"/>
      <c r="J1" s="296"/>
      <c r="K1" s="296"/>
      <c r="L1" s="296"/>
      <c r="M1" s="296"/>
      <c r="R1" s="12" t="str">
        <f>目次!A5</f>
        <v xml:space="preserve">2026.4保証統計情報 </v>
      </c>
      <c r="S1" s="12"/>
      <c r="T1" s="12"/>
      <c r="U1" s="12"/>
      <c r="V1" s="12"/>
    </row>
    <row r="2" spans="1:22" ht="24" x14ac:dyDescent="0.5">
      <c r="A2" s="4"/>
      <c r="B2" s="5"/>
      <c r="D2" s="7"/>
      <c r="H2" s="257"/>
      <c r="I2" s="257"/>
    </row>
    <row r="5" spans="1:22" ht="18.75" customHeight="1" x14ac:dyDescent="0.4">
      <c r="B5" s="268"/>
      <c r="C5" s="268"/>
      <c r="D5" s="268"/>
      <c r="E5" s="268"/>
      <c r="F5" s="268"/>
      <c r="G5" s="268"/>
      <c r="H5" s="268"/>
      <c r="I5" s="268"/>
      <c r="J5" s="268"/>
      <c r="K5" s="268"/>
      <c r="L5" s="268"/>
      <c r="M5" s="268"/>
      <c r="N5" s="268"/>
      <c r="O5" s="268"/>
      <c r="P5" s="268"/>
      <c r="Q5" s="268"/>
      <c r="R5" s="268"/>
      <c r="S5" s="268"/>
      <c r="T5" s="268"/>
      <c r="U5" s="268"/>
    </row>
    <row r="6" spans="1:22" x14ac:dyDescent="0.4">
      <c r="B6" s="271" t="s">
        <v>511</v>
      </c>
      <c r="C6" s="272"/>
      <c r="D6" s="272"/>
      <c r="E6" s="272"/>
      <c r="F6" s="272"/>
      <c r="G6" s="272"/>
      <c r="H6" s="272"/>
      <c r="I6" s="272"/>
      <c r="J6" s="272"/>
      <c r="K6" s="272"/>
      <c r="L6" s="272"/>
      <c r="M6" s="272"/>
      <c r="N6" s="272"/>
      <c r="O6" s="272"/>
      <c r="P6" s="272"/>
      <c r="Q6" s="268"/>
      <c r="R6" s="268"/>
      <c r="S6" s="268"/>
      <c r="T6" s="268"/>
      <c r="U6" s="268"/>
    </row>
    <row r="7" spans="1:22" x14ac:dyDescent="0.4">
      <c r="B7" s="271" t="s">
        <v>394</v>
      </c>
      <c r="C7" s="272"/>
      <c r="D7" s="272"/>
      <c r="E7" s="272"/>
      <c r="F7" s="272"/>
      <c r="G7" s="272"/>
      <c r="H7" s="272"/>
      <c r="I7" s="272"/>
      <c r="J7" s="272"/>
      <c r="K7" s="272"/>
      <c r="L7" s="272"/>
      <c r="M7" s="272"/>
      <c r="N7" s="272"/>
      <c r="O7" s="272"/>
      <c r="P7" s="272"/>
      <c r="Q7" s="268"/>
      <c r="R7" s="268"/>
      <c r="S7" s="268"/>
      <c r="T7" s="268"/>
      <c r="U7" s="268"/>
    </row>
    <row r="8" spans="1:22" ht="18.75" customHeight="1" x14ac:dyDescent="0.4">
      <c r="B8" s="268"/>
      <c r="C8" s="268"/>
      <c r="D8" s="268"/>
      <c r="E8" s="268"/>
      <c r="F8" s="268"/>
      <c r="G8" s="268"/>
      <c r="H8" s="268"/>
      <c r="I8" s="268"/>
      <c r="J8" s="268"/>
      <c r="K8" s="268"/>
      <c r="L8" s="268"/>
      <c r="M8" s="268"/>
      <c r="N8" s="268"/>
      <c r="O8" s="268"/>
      <c r="P8" s="268"/>
      <c r="Q8" s="268"/>
      <c r="R8" s="268"/>
      <c r="S8" s="268"/>
      <c r="T8" s="268"/>
      <c r="U8" s="268"/>
    </row>
    <row r="9" spans="1:22" ht="18.75" customHeight="1" x14ac:dyDescent="0.4">
      <c r="B9" s="319" t="s">
        <v>510</v>
      </c>
      <c r="C9" s="319"/>
      <c r="D9" s="319"/>
      <c r="E9" s="319"/>
      <c r="F9" s="319"/>
      <c r="G9" s="319"/>
      <c r="H9" s="319"/>
      <c r="I9" s="322" t="s">
        <v>399</v>
      </c>
      <c r="J9" s="322"/>
      <c r="K9" s="322"/>
      <c r="L9" s="322"/>
      <c r="M9" s="322"/>
      <c r="N9" s="322"/>
      <c r="O9" s="322"/>
      <c r="P9" s="322" t="s">
        <v>400</v>
      </c>
      <c r="Q9" s="322"/>
      <c r="R9" s="322"/>
      <c r="S9" s="322"/>
      <c r="T9" s="322"/>
      <c r="U9" s="322"/>
    </row>
    <row r="10" spans="1:22" ht="18.75" customHeight="1" x14ac:dyDescent="0.4">
      <c r="B10" s="316" t="s">
        <v>395</v>
      </c>
      <c r="C10" s="316"/>
      <c r="D10" s="316"/>
      <c r="E10" s="316"/>
      <c r="F10" s="316"/>
      <c r="G10" s="316"/>
      <c r="H10" s="316"/>
      <c r="I10" s="323">
        <v>403343</v>
      </c>
      <c r="J10" s="324"/>
      <c r="K10" s="324"/>
      <c r="L10" s="324"/>
      <c r="M10" s="324"/>
      <c r="N10" s="307" t="s">
        <v>401</v>
      </c>
      <c r="O10" s="329"/>
      <c r="P10" s="310">
        <v>95.8</v>
      </c>
      <c r="Q10" s="311"/>
      <c r="R10" s="311"/>
      <c r="S10" s="311"/>
      <c r="T10" s="307" t="s">
        <v>402</v>
      </c>
      <c r="U10" s="307"/>
      <c r="V10" s="268"/>
    </row>
    <row r="11" spans="1:22" ht="18.75" customHeight="1" x14ac:dyDescent="0.4">
      <c r="B11" s="316"/>
      <c r="C11" s="316"/>
      <c r="D11" s="316"/>
      <c r="E11" s="316"/>
      <c r="F11" s="316"/>
      <c r="G11" s="316"/>
      <c r="H11" s="316"/>
      <c r="I11" s="325"/>
      <c r="J11" s="326"/>
      <c r="K11" s="326"/>
      <c r="L11" s="326"/>
      <c r="M11" s="326"/>
      <c r="N11" s="308"/>
      <c r="O11" s="330"/>
      <c r="P11" s="312"/>
      <c r="Q11" s="313"/>
      <c r="R11" s="313"/>
      <c r="S11" s="313"/>
      <c r="T11" s="308"/>
      <c r="U11" s="308"/>
      <c r="V11" s="268"/>
    </row>
    <row r="12" spans="1:22" ht="18.75" customHeight="1" x14ac:dyDescent="0.4">
      <c r="B12" s="317"/>
      <c r="C12" s="317"/>
      <c r="D12" s="317"/>
      <c r="E12" s="317"/>
      <c r="F12" s="317"/>
      <c r="G12" s="317"/>
      <c r="H12" s="317"/>
      <c r="I12" s="327"/>
      <c r="J12" s="328"/>
      <c r="K12" s="328"/>
      <c r="L12" s="328"/>
      <c r="M12" s="328"/>
      <c r="N12" s="309"/>
      <c r="O12" s="331"/>
      <c r="P12" s="314"/>
      <c r="Q12" s="315"/>
      <c r="R12" s="315"/>
      <c r="S12" s="315"/>
      <c r="T12" s="309"/>
      <c r="U12" s="309"/>
      <c r="V12" s="268"/>
    </row>
    <row r="13" spans="1:22" ht="18.75" customHeight="1" x14ac:dyDescent="0.4">
      <c r="B13" s="318" t="s">
        <v>396</v>
      </c>
      <c r="C13" s="318"/>
      <c r="D13" s="318"/>
      <c r="E13" s="318"/>
      <c r="F13" s="318"/>
      <c r="G13" s="318"/>
      <c r="H13" s="318"/>
      <c r="I13" s="323">
        <v>1157045</v>
      </c>
      <c r="J13" s="324"/>
      <c r="K13" s="324"/>
      <c r="L13" s="324"/>
      <c r="M13" s="324"/>
      <c r="N13" s="307" t="s">
        <v>401</v>
      </c>
      <c r="O13" s="329"/>
      <c r="P13" s="310">
        <v>95.8</v>
      </c>
      <c r="Q13" s="311"/>
      <c r="R13" s="311"/>
      <c r="S13" s="311"/>
      <c r="T13" s="307" t="s">
        <v>402</v>
      </c>
      <c r="U13" s="307"/>
    </row>
    <row r="14" spans="1:22" ht="18.75" customHeight="1" x14ac:dyDescent="0.4">
      <c r="B14" s="316"/>
      <c r="C14" s="316"/>
      <c r="D14" s="316"/>
      <c r="E14" s="316"/>
      <c r="F14" s="316"/>
      <c r="G14" s="316"/>
      <c r="H14" s="316"/>
      <c r="I14" s="325"/>
      <c r="J14" s="326"/>
      <c r="K14" s="326"/>
      <c r="L14" s="326"/>
      <c r="M14" s="326"/>
      <c r="N14" s="308"/>
      <c r="O14" s="330"/>
      <c r="P14" s="312"/>
      <c r="Q14" s="313"/>
      <c r="R14" s="313"/>
      <c r="S14" s="313"/>
      <c r="T14" s="308"/>
      <c r="U14" s="308"/>
    </row>
    <row r="15" spans="1:22" ht="18.75" customHeight="1" x14ac:dyDescent="0.4">
      <c r="B15" s="317"/>
      <c r="C15" s="317"/>
      <c r="D15" s="317"/>
      <c r="E15" s="317"/>
      <c r="F15" s="317"/>
      <c r="G15" s="317"/>
      <c r="H15" s="317"/>
      <c r="I15" s="327"/>
      <c r="J15" s="328"/>
      <c r="K15" s="328"/>
      <c r="L15" s="328"/>
      <c r="M15" s="328"/>
      <c r="N15" s="309"/>
      <c r="O15" s="331"/>
      <c r="P15" s="314"/>
      <c r="Q15" s="315"/>
      <c r="R15" s="315"/>
      <c r="S15" s="315"/>
      <c r="T15" s="309"/>
      <c r="U15" s="309"/>
    </row>
    <row r="16" spans="1:22" ht="18.75" customHeight="1" x14ac:dyDescent="0.4">
      <c r="B16" s="318" t="s">
        <v>397</v>
      </c>
      <c r="C16" s="318"/>
      <c r="D16" s="318"/>
      <c r="E16" s="318"/>
      <c r="F16" s="318"/>
      <c r="G16" s="318"/>
      <c r="H16" s="318"/>
      <c r="I16" s="323">
        <v>27050</v>
      </c>
      <c r="J16" s="324"/>
      <c r="K16" s="324"/>
      <c r="L16" s="324"/>
      <c r="M16" s="324"/>
      <c r="N16" s="307" t="s">
        <v>401</v>
      </c>
      <c r="O16" s="329"/>
      <c r="P16" s="310">
        <v>114.4</v>
      </c>
      <c r="Q16" s="311"/>
      <c r="R16" s="311"/>
      <c r="S16" s="311"/>
      <c r="T16" s="307" t="s">
        <v>402</v>
      </c>
      <c r="U16" s="307"/>
    </row>
    <row r="17" spans="2:26" ht="18.75" customHeight="1" x14ac:dyDescent="0.4">
      <c r="B17" s="316"/>
      <c r="C17" s="316"/>
      <c r="D17" s="316"/>
      <c r="E17" s="316"/>
      <c r="F17" s="316"/>
      <c r="G17" s="316"/>
      <c r="H17" s="316"/>
      <c r="I17" s="325"/>
      <c r="J17" s="326"/>
      <c r="K17" s="326"/>
      <c r="L17" s="326"/>
      <c r="M17" s="326"/>
      <c r="N17" s="308"/>
      <c r="O17" s="330"/>
      <c r="P17" s="312"/>
      <c r="Q17" s="313"/>
      <c r="R17" s="313"/>
      <c r="S17" s="313"/>
      <c r="T17" s="308"/>
      <c r="U17" s="308"/>
    </row>
    <row r="18" spans="2:26" ht="18.75" customHeight="1" x14ac:dyDescent="0.4">
      <c r="B18" s="317"/>
      <c r="C18" s="317"/>
      <c r="D18" s="317"/>
      <c r="E18" s="317"/>
      <c r="F18" s="317"/>
      <c r="G18" s="317"/>
      <c r="H18" s="317"/>
      <c r="I18" s="327"/>
      <c r="J18" s="328"/>
      <c r="K18" s="328"/>
      <c r="L18" s="328"/>
      <c r="M18" s="328"/>
      <c r="N18" s="309"/>
      <c r="O18" s="331"/>
      <c r="P18" s="314"/>
      <c r="Q18" s="315"/>
      <c r="R18" s="315"/>
      <c r="S18" s="315"/>
      <c r="T18" s="309"/>
      <c r="U18" s="309"/>
    </row>
    <row r="19" spans="2:26" x14ac:dyDescent="0.4">
      <c r="B19" s="318" t="s">
        <v>398</v>
      </c>
      <c r="C19" s="318"/>
      <c r="D19" s="318"/>
      <c r="E19" s="318"/>
      <c r="F19" s="318"/>
      <c r="G19" s="318"/>
      <c r="H19" s="318"/>
      <c r="I19" s="323">
        <v>3480</v>
      </c>
      <c r="J19" s="324"/>
      <c r="K19" s="324"/>
      <c r="L19" s="324"/>
      <c r="M19" s="324"/>
      <c r="N19" s="307" t="s">
        <v>401</v>
      </c>
      <c r="O19" s="329"/>
      <c r="P19" s="310">
        <v>98.3</v>
      </c>
      <c r="Q19" s="311"/>
      <c r="R19" s="311"/>
      <c r="S19" s="311"/>
      <c r="T19" s="307" t="s">
        <v>402</v>
      </c>
      <c r="U19" s="307"/>
    </row>
    <row r="20" spans="2:26" x14ac:dyDescent="0.4">
      <c r="B20" s="316"/>
      <c r="C20" s="316"/>
      <c r="D20" s="316"/>
      <c r="E20" s="316"/>
      <c r="F20" s="316"/>
      <c r="G20" s="316"/>
      <c r="H20" s="316"/>
      <c r="I20" s="325"/>
      <c r="J20" s="326"/>
      <c r="K20" s="326"/>
      <c r="L20" s="326"/>
      <c r="M20" s="326"/>
      <c r="N20" s="308"/>
      <c r="O20" s="330"/>
      <c r="P20" s="312"/>
      <c r="Q20" s="313"/>
      <c r="R20" s="313"/>
      <c r="S20" s="313"/>
      <c r="T20" s="308"/>
      <c r="U20" s="308"/>
    </row>
    <row r="21" spans="2:26" x14ac:dyDescent="0.4">
      <c r="B21" s="317"/>
      <c r="C21" s="317"/>
      <c r="D21" s="317"/>
      <c r="E21" s="317"/>
      <c r="F21" s="317"/>
      <c r="G21" s="317"/>
      <c r="H21" s="317"/>
      <c r="I21" s="327"/>
      <c r="J21" s="328"/>
      <c r="K21" s="328"/>
      <c r="L21" s="328"/>
      <c r="M21" s="328"/>
      <c r="N21" s="309"/>
      <c r="O21" s="331"/>
      <c r="P21" s="314"/>
      <c r="Q21" s="315"/>
      <c r="R21" s="315"/>
      <c r="S21" s="315"/>
      <c r="T21" s="309"/>
      <c r="U21" s="309"/>
    </row>
    <row r="22" spans="2:26" x14ac:dyDescent="0.4">
      <c r="B22" s="268"/>
      <c r="C22" s="268"/>
      <c r="D22" s="268"/>
      <c r="E22" s="268"/>
      <c r="F22" s="268"/>
      <c r="G22" s="268"/>
      <c r="H22" s="268"/>
      <c r="I22" s="268"/>
      <c r="J22" s="268"/>
      <c r="K22" s="268"/>
      <c r="L22" s="268"/>
      <c r="M22" s="268"/>
      <c r="N22" s="268"/>
      <c r="O22" s="268"/>
      <c r="P22" s="268"/>
      <c r="Q22" s="268"/>
      <c r="R22" s="268"/>
      <c r="S22" s="268"/>
      <c r="T22" s="268"/>
      <c r="U22" s="268"/>
    </row>
    <row r="23" spans="2:26" x14ac:dyDescent="0.4">
      <c r="B23" s="268"/>
      <c r="C23" s="268"/>
      <c r="D23" s="268"/>
      <c r="E23" s="268"/>
      <c r="F23" s="268"/>
      <c r="G23" s="268"/>
      <c r="H23" s="268"/>
      <c r="I23" s="268"/>
      <c r="J23" s="268"/>
      <c r="K23" s="268"/>
      <c r="L23" s="268"/>
      <c r="M23" s="268"/>
      <c r="N23" s="268"/>
      <c r="O23" s="268"/>
      <c r="P23" s="268"/>
      <c r="Q23" s="268"/>
      <c r="R23" s="268"/>
      <c r="S23" s="268"/>
      <c r="T23" s="268"/>
      <c r="U23" s="268"/>
    </row>
    <row r="24" spans="2:26" x14ac:dyDescent="0.4">
      <c r="B24" s="268"/>
      <c r="C24" s="268"/>
      <c r="D24" s="268"/>
      <c r="E24" s="268"/>
      <c r="F24" s="268"/>
      <c r="G24" s="268"/>
      <c r="H24" s="268"/>
      <c r="I24" s="268"/>
      <c r="J24" s="268"/>
      <c r="K24" s="268"/>
      <c r="L24" s="268"/>
      <c r="M24" s="268"/>
      <c r="N24" s="268"/>
      <c r="O24" s="268"/>
      <c r="P24" s="268"/>
      <c r="Q24" s="268"/>
      <c r="R24" s="268"/>
      <c r="S24" s="268"/>
      <c r="T24" s="268"/>
      <c r="U24" s="268"/>
    </row>
    <row r="25" spans="2:26" x14ac:dyDescent="0.4">
      <c r="B25" s="268"/>
      <c r="C25" s="268"/>
      <c r="D25" s="268"/>
      <c r="E25" s="268"/>
      <c r="F25" s="268"/>
      <c r="G25" s="268"/>
      <c r="H25" s="268"/>
      <c r="I25" s="268"/>
      <c r="J25" s="268"/>
      <c r="K25" s="268"/>
      <c r="L25" s="268"/>
      <c r="M25" s="268"/>
      <c r="N25" s="320" t="s">
        <v>403</v>
      </c>
      <c r="O25" s="321"/>
      <c r="P25" s="321"/>
      <c r="Q25" s="321"/>
      <c r="R25" s="321"/>
      <c r="S25" s="321"/>
      <c r="T25" s="321"/>
      <c r="U25" s="321"/>
    </row>
    <row r="26" spans="2:26" ht="19.5" customHeight="1" x14ac:dyDescent="0.4">
      <c r="B26" s="260"/>
      <c r="C26" s="259"/>
      <c r="D26" s="260"/>
      <c r="E26" s="260"/>
      <c r="F26" s="260"/>
      <c r="G26" s="260"/>
      <c r="H26" s="260"/>
      <c r="I26" s="260"/>
      <c r="J26" s="260"/>
      <c r="K26" s="260"/>
      <c r="L26" s="259"/>
      <c r="M26" s="260"/>
      <c r="N26" s="260"/>
      <c r="O26" s="260"/>
      <c r="P26" s="260"/>
      <c r="Q26" s="260"/>
      <c r="R26" s="260"/>
      <c r="S26" s="260"/>
      <c r="T26" s="260"/>
      <c r="U26" s="260"/>
    </row>
    <row r="27" spans="2:26" ht="19.5" customHeight="1" x14ac:dyDescent="0.4">
      <c r="B27" s="260"/>
      <c r="C27" s="260"/>
      <c r="D27" s="260"/>
      <c r="E27" s="260"/>
      <c r="F27" s="260"/>
      <c r="G27" s="260"/>
      <c r="H27" s="260"/>
      <c r="I27" s="260"/>
      <c r="J27" s="260"/>
      <c r="K27" s="260"/>
      <c r="L27" s="260"/>
      <c r="M27" s="260"/>
      <c r="N27" s="260"/>
      <c r="O27" s="260"/>
      <c r="P27" s="260"/>
      <c r="Q27" s="260"/>
      <c r="R27" s="260"/>
      <c r="S27" s="260"/>
      <c r="T27" s="260"/>
      <c r="U27" s="260"/>
    </row>
    <row r="28" spans="2:26" ht="19.5" x14ac:dyDescent="0.4">
      <c r="B28" s="260"/>
      <c r="C28" s="259"/>
      <c r="D28" s="260"/>
      <c r="E28" s="260"/>
      <c r="F28" s="260"/>
      <c r="G28" s="260"/>
      <c r="H28" s="260"/>
      <c r="I28" s="260"/>
      <c r="J28" s="260"/>
      <c r="K28" s="260"/>
      <c r="L28" s="259"/>
      <c r="M28" s="260"/>
      <c r="N28" s="260"/>
      <c r="O28" s="260"/>
      <c r="P28" s="260"/>
      <c r="Q28" s="260"/>
      <c r="R28" s="260"/>
      <c r="S28" s="260"/>
      <c r="T28" s="260"/>
      <c r="U28" s="260"/>
    </row>
    <row r="29" spans="2:26" ht="19.5" x14ac:dyDescent="0.4">
      <c r="B29" s="270"/>
      <c r="C29" s="259"/>
      <c r="D29" s="260"/>
      <c r="E29" s="260"/>
      <c r="F29" s="260"/>
      <c r="G29" s="260"/>
      <c r="H29" s="260"/>
      <c r="I29" s="260"/>
      <c r="J29" s="260"/>
      <c r="K29" s="260"/>
      <c r="L29" s="259"/>
      <c r="M29" s="260"/>
      <c r="N29" s="260"/>
      <c r="O29" s="260"/>
      <c r="P29" s="260"/>
      <c r="Q29" s="260"/>
      <c r="R29" s="260"/>
      <c r="S29" s="260"/>
      <c r="T29" s="260"/>
      <c r="U29" s="260"/>
    </row>
    <row r="30" spans="2:26" ht="19.5" x14ac:dyDescent="0.4">
      <c r="B30" s="259"/>
      <c r="C30" s="260"/>
      <c r="D30" s="260"/>
      <c r="E30" s="260"/>
      <c r="F30" s="260"/>
      <c r="G30" s="260"/>
      <c r="H30" s="260"/>
      <c r="I30" s="260"/>
      <c r="J30" s="260"/>
      <c r="K30" s="260"/>
      <c r="L30" s="260"/>
      <c r="M30" s="260"/>
      <c r="N30" s="260"/>
      <c r="O30" s="260"/>
      <c r="P30" s="260"/>
      <c r="Q30" s="260"/>
      <c r="R30" s="260"/>
      <c r="S30" s="260"/>
      <c r="T30" s="260"/>
      <c r="U30" s="260"/>
      <c r="Z30"/>
    </row>
    <row r="31" spans="2:26" ht="19.5" x14ac:dyDescent="0.4">
      <c r="B31" s="260"/>
      <c r="C31" s="263"/>
      <c r="D31" s="263"/>
      <c r="E31" s="263"/>
      <c r="F31" s="263"/>
      <c r="G31" s="263"/>
      <c r="H31" s="263"/>
      <c r="I31" s="263"/>
      <c r="J31" s="263"/>
      <c r="K31" s="260"/>
      <c r="L31" s="260"/>
      <c r="M31" s="260"/>
      <c r="N31" s="260"/>
      <c r="O31" s="260"/>
      <c r="P31" s="260"/>
      <c r="Q31" s="260"/>
      <c r="R31" s="260"/>
      <c r="S31" s="260"/>
      <c r="T31" s="260"/>
      <c r="U31" s="260"/>
    </row>
    <row r="32" spans="2:26" x14ac:dyDescent="0.4">
      <c r="B32" s="260"/>
      <c r="C32" s="260"/>
      <c r="D32" s="260"/>
      <c r="E32" s="260"/>
      <c r="F32" s="260"/>
      <c r="G32" s="260"/>
      <c r="H32" s="260"/>
      <c r="I32" s="260"/>
      <c r="J32" s="260"/>
      <c r="K32" s="260"/>
      <c r="L32" s="260"/>
      <c r="M32" s="260"/>
      <c r="N32" s="260"/>
      <c r="O32" s="260"/>
      <c r="P32" s="260"/>
      <c r="Q32" s="260"/>
      <c r="R32" s="260"/>
      <c r="S32" s="260"/>
      <c r="T32" s="260"/>
      <c r="U32" s="260"/>
    </row>
    <row r="33" spans="2:21" x14ac:dyDescent="0.4">
      <c r="B33" s="261"/>
      <c r="C33" s="260"/>
      <c r="D33" s="262"/>
      <c r="E33" s="260"/>
      <c r="F33" s="260"/>
      <c r="G33" s="260"/>
      <c r="H33" s="260"/>
      <c r="I33" s="260"/>
      <c r="J33" s="260"/>
      <c r="K33" s="260"/>
      <c r="L33" s="260"/>
      <c r="M33" s="260"/>
      <c r="N33" s="260"/>
      <c r="O33" s="260"/>
      <c r="P33" s="260"/>
      <c r="Q33" s="260"/>
      <c r="R33" s="260"/>
      <c r="S33" s="260"/>
      <c r="T33" s="260"/>
      <c r="U33" s="260"/>
    </row>
    <row r="34" spans="2:21" x14ac:dyDescent="0.4">
      <c r="B34" s="267"/>
      <c r="C34" s="267"/>
      <c r="D34" s="264"/>
      <c r="E34" s="264"/>
      <c r="F34" s="264"/>
      <c r="G34" s="264"/>
      <c r="H34" s="264"/>
      <c r="I34" s="264"/>
      <c r="J34" s="264"/>
      <c r="K34" s="264"/>
      <c r="L34" s="264"/>
      <c r="M34" s="264"/>
      <c r="N34" s="264"/>
      <c r="O34" s="264"/>
      <c r="P34" s="264"/>
      <c r="Q34" s="264"/>
      <c r="R34" s="264"/>
      <c r="S34" s="264"/>
      <c r="T34" s="264"/>
      <c r="U34" s="260"/>
    </row>
    <row r="35" spans="2:21" x14ac:dyDescent="0.4">
      <c r="B35" s="260"/>
      <c r="C35" s="260"/>
      <c r="D35" s="265"/>
      <c r="E35" s="262"/>
      <c r="F35" s="262"/>
      <c r="G35" s="262"/>
      <c r="H35" s="262"/>
      <c r="I35" s="262"/>
      <c r="J35" s="262"/>
      <c r="K35" s="262"/>
      <c r="L35" s="262"/>
      <c r="M35" s="262"/>
      <c r="N35" s="262"/>
      <c r="O35" s="262"/>
      <c r="P35" s="262"/>
      <c r="Q35" s="262"/>
      <c r="R35" s="262"/>
      <c r="S35" s="262"/>
      <c r="T35" s="262"/>
      <c r="U35" s="260"/>
    </row>
    <row r="36" spans="2:21" x14ac:dyDescent="0.4">
      <c r="B36" s="260"/>
      <c r="C36" s="260"/>
      <c r="D36" s="262"/>
      <c r="E36" s="262"/>
      <c r="F36" s="262"/>
      <c r="G36" s="262"/>
      <c r="H36" s="262"/>
      <c r="I36" s="262"/>
      <c r="J36" s="262"/>
      <c r="K36" s="262"/>
      <c r="L36" s="262"/>
      <c r="M36" s="262"/>
      <c r="N36" s="262"/>
      <c r="O36" s="262"/>
      <c r="P36" s="262"/>
      <c r="Q36" s="262"/>
      <c r="R36" s="262"/>
      <c r="S36" s="262"/>
      <c r="T36" s="262"/>
      <c r="U36" s="260"/>
    </row>
    <row r="37" spans="2:21" x14ac:dyDescent="0.4">
      <c r="B37" s="260"/>
      <c r="C37" s="260"/>
      <c r="D37" s="262"/>
      <c r="E37" s="262"/>
      <c r="F37" s="262"/>
      <c r="G37" s="262"/>
      <c r="H37" s="262"/>
      <c r="I37" s="262"/>
      <c r="J37" s="262"/>
      <c r="K37" s="262"/>
      <c r="L37" s="262"/>
      <c r="M37" s="262"/>
      <c r="N37" s="262"/>
      <c r="O37" s="262"/>
      <c r="P37" s="262"/>
      <c r="Q37" s="262"/>
      <c r="R37" s="262"/>
      <c r="S37" s="262"/>
      <c r="T37" s="262"/>
      <c r="U37" s="260"/>
    </row>
  </sheetData>
  <mergeCells count="25">
    <mergeCell ref="N25:U25"/>
    <mergeCell ref="B19:H21"/>
    <mergeCell ref="I9:O9"/>
    <mergeCell ref="P9:U9"/>
    <mergeCell ref="I10:M12"/>
    <mergeCell ref="I13:M15"/>
    <mergeCell ref="N10:O12"/>
    <mergeCell ref="N13:O15"/>
    <mergeCell ref="I16:M18"/>
    <mergeCell ref="N16:O18"/>
    <mergeCell ref="I19:M21"/>
    <mergeCell ref="N19:O21"/>
    <mergeCell ref="P10:S12"/>
    <mergeCell ref="T10:U12"/>
    <mergeCell ref="T13:U15"/>
    <mergeCell ref="P16:S18"/>
    <mergeCell ref="T16:U18"/>
    <mergeCell ref="P19:S21"/>
    <mergeCell ref="T19:U21"/>
    <mergeCell ref="A1:M1"/>
    <mergeCell ref="B10:H12"/>
    <mergeCell ref="P13:S15"/>
    <mergeCell ref="B13:H15"/>
    <mergeCell ref="B16:H18"/>
    <mergeCell ref="B9:H9"/>
  </mergeCells>
  <phoneticPr fontId="3"/>
  <pageMargins left="0.70866141732283472" right="0.70866141732283472" top="0.74803149606299213" bottom="0.74803149606299213" header="0.31496062992125984" footer="0.31496062992125984"/>
  <pageSetup paperSize="9" orientation="portrait" r:id="rId1"/>
  <headerFooter>
    <oddFooter>&amp;C&amp;A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0EBF0-208D-41D9-8E53-DCFF1502630F}">
  <dimension ref="A1:Z36"/>
  <sheetViews>
    <sheetView view="pageBreakPreview" zoomScale="115" zoomScaleNormal="100" zoomScaleSheetLayoutView="115" workbookViewId="0">
      <selection activeCell="AC21" sqref="AC21"/>
    </sheetView>
  </sheetViews>
  <sheetFormatPr defaultColWidth="9" defaultRowHeight="18.75" x14ac:dyDescent="0.4"/>
  <cols>
    <col min="1" max="3" width="3.625" style="6" customWidth="1"/>
    <col min="4" max="4" width="3.625" style="1" customWidth="1"/>
    <col min="5" max="32" width="3.625" style="6" customWidth="1"/>
    <col min="33" max="16384" width="9" style="6"/>
  </cols>
  <sheetData>
    <row r="1" spans="1:22" ht="24" x14ac:dyDescent="0.5">
      <c r="A1" s="296" t="str">
        <f ca="1">RIGHT(CELL("filename",A1),LEN(CELL("filename",A1))-FIND("]",CELL("filename",A1)))</f>
        <v>★INFORMATION (3)</v>
      </c>
      <c r="B1" s="296"/>
      <c r="C1" s="296"/>
      <c r="D1" s="296"/>
      <c r="E1" s="296"/>
      <c r="F1" s="296"/>
      <c r="G1" s="296"/>
      <c r="H1" s="296"/>
      <c r="I1" s="296"/>
      <c r="J1" s="296"/>
      <c r="K1" s="296"/>
      <c r="L1" s="296"/>
      <c r="M1" s="296"/>
      <c r="R1" s="12" t="str">
        <f>目次!A5</f>
        <v xml:space="preserve">2026.4保証統計情報 </v>
      </c>
      <c r="S1" s="12"/>
      <c r="T1" s="12"/>
      <c r="U1" s="12"/>
      <c r="V1" s="12"/>
    </row>
    <row r="2" spans="1:22" ht="24" x14ac:dyDescent="0.5">
      <c r="A2" s="4"/>
      <c r="B2" s="5"/>
      <c r="D2" s="7"/>
      <c r="H2" s="258"/>
      <c r="I2" s="258"/>
    </row>
    <row r="5" spans="1:22" ht="18.75" customHeight="1" x14ac:dyDescent="0.4">
      <c r="B5" s="333" t="s">
        <v>385</v>
      </c>
      <c r="C5" s="333"/>
      <c r="D5" s="333"/>
      <c r="E5" s="333"/>
      <c r="F5" s="333"/>
      <c r="G5" s="333"/>
      <c r="H5" s="333"/>
      <c r="I5" s="333"/>
      <c r="J5" s="333"/>
      <c r="K5" s="333"/>
      <c r="L5" s="333"/>
      <c r="M5" s="333"/>
      <c r="N5" s="333"/>
      <c r="O5" s="333"/>
      <c r="P5" s="333"/>
      <c r="Q5" s="333"/>
      <c r="R5" s="333"/>
      <c r="S5" s="333"/>
      <c r="T5" s="333"/>
      <c r="U5" s="333"/>
    </row>
    <row r="6" spans="1:22" x14ac:dyDescent="0.4">
      <c r="B6" s="333"/>
      <c r="C6" s="333"/>
      <c r="D6" s="333"/>
      <c r="E6" s="333"/>
      <c r="F6" s="333"/>
      <c r="G6" s="333"/>
      <c r="H6" s="333"/>
      <c r="I6" s="333"/>
      <c r="J6" s="333"/>
      <c r="K6" s="333"/>
      <c r="L6" s="333"/>
      <c r="M6" s="333"/>
      <c r="N6" s="333"/>
      <c r="O6" s="333"/>
      <c r="P6" s="333"/>
      <c r="Q6" s="333"/>
      <c r="R6" s="333"/>
      <c r="S6" s="333"/>
      <c r="T6" s="333"/>
      <c r="U6" s="333"/>
    </row>
    <row r="7" spans="1:22" x14ac:dyDescent="0.4">
      <c r="B7" s="333"/>
      <c r="C7" s="333"/>
      <c r="D7" s="333"/>
      <c r="E7" s="333"/>
      <c r="F7" s="333"/>
      <c r="G7" s="333"/>
      <c r="H7" s="333"/>
      <c r="I7" s="333"/>
      <c r="J7" s="333"/>
      <c r="K7" s="333"/>
      <c r="L7" s="333"/>
      <c r="M7" s="333"/>
      <c r="N7" s="333"/>
      <c r="O7" s="333"/>
      <c r="P7" s="333"/>
      <c r="Q7" s="333"/>
      <c r="R7" s="333"/>
      <c r="S7" s="333"/>
      <c r="T7" s="333"/>
      <c r="U7" s="333"/>
    </row>
    <row r="8" spans="1:22" ht="18.75" customHeight="1" x14ac:dyDescent="0.4">
      <c r="B8" s="268"/>
      <c r="C8" s="268"/>
      <c r="D8" s="268"/>
      <c r="E8" s="268"/>
      <c r="F8" s="268"/>
      <c r="G8" s="268"/>
      <c r="H8" s="268"/>
      <c r="I8" s="268"/>
      <c r="J8" s="268"/>
      <c r="K8" s="268"/>
      <c r="L8" s="268"/>
      <c r="M8" s="268"/>
      <c r="N8" s="268"/>
      <c r="O8" s="268"/>
      <c r="P8" s="268"/>
      <c r="Q8" s="268"/>
      <c r="R8" s="268"/>
      <c r="S8" s="268"/>
      <c r="T8" s="268"/>
      <c r="U8" s="268"/>
    </row>
    <row r="9" spans="1:22" ht="18.75" customHeight="1" x14ac:dyDescent="0.4">
      <c r="B9" s="334" t="s">
        <v>386</v>
      </c>
      <c r="C9" s="334"/>
      <c r="D9" s="334"/>
      <c r="E9" s="334"/>
      <c r="F9" s="334"/>
      <c r="G9" s="334"/>
      <c r="H9" s="334"/>
      <c r="I9" s="334"/>
      <c r="J9" s="334"/>
      <c r="K9" s="334"/>
      <c r="L9" s="334"/>
      <c r="M9" s="334"/>
      <c r="N9" s="334"/>
      <c r="O9" s="334"/>
      <c r="P9" s="334"/>
      <c r="Q9" s="334"/>
      <c r="R9" s="334"/>
      <c r="S9" s="334"/>
      <c r="T9" s="334"/>
      <c r="U9" s="334"/>
    </row>
    <row r="10" spans="1:22" ht="18.75" customHeight="1" x14ac:dyDescent="0.4">
      <c r="B10" s="335" t="s">
        <v>387</v>
      </c>
      <c r="C10" s="335"/>
      <c r="D10" s="335"/>
      <c r="E10" s="335"/>
      <c r="F10" s="335"/>
      <c r="G10" s="335"/>
      <c r="H10" s="335"/>
      <c r="I10" s="335"/>
      <c r="J10" s="335"/>
      <c r="K10" s="335"/>
      <c r="L10" s="335"/>
      <c r="M10" s="335"/>
      <c r="N10" s="335"/>
      <c r="O10" s="335"/>
      <c r="P10" s="335"/>
      <c r="Q10" s="335"/>
      <c r="R10" s="335"/>
      <c r="S10" s="335"/>
      <c r="T10" s="335"/>
      <c r="U10" s="335"/>
    </row>
    <row r="11" spans="1:22" ht="18.75" customHeight="1" x14ac:dyDescent="0.4">
      <c r="B11" s="335"/>
      <c r="C11" s="335"/>
      <c r="D11" s="335"/>
      <c r="E11" s="335"/>
      <c r="F11" s="335"/>
      <c r="G11" s="335"/>
      <c r="H11" s="335"/>
      <c r="I11" s="335"/>
      <c r="J11" s="335"/>
      <c r="K11" s="335"/>
      <c r="L11" s="335"/>
      <c r="M11" s="335"/>
      <c r="N11" s="335"/>
      <c r="O11" s="335"/>
      <c r="P11" s="335"/>
      <c r="Q11" s="335"/>
      <c r="R11" s="335"/>
      <c r="S11" s="335"/>
      <c r="T11" s="335"/>
      <c r="U11" s="335"/>
    </row>
    <row r="12" spans="1:22" ht="18.75" customHeight="1" x14ac:dyDescent="0.4">
      <c r="B12" s="335"/>
      <c r="C12" s="335"/>
      <c r="D12" s="335"/>
      <c r="E12" s="335"/>
      <c r="F12" s="335"/>
      <c r="G12" s="335"/>
      <c r="H12" s="335"/>
      <c r="I12" s="335"/>
      <c r="J12" s="335"/>
      <c r="K12" s="335"/>
      <c r="L12" s="335"/>
      <c r="M12" s="335"/>
      <c r="N12" s="335"/>
      <c r="O12" s="335"/>
      <c r="P12" s="335"/>
      <c r="Q12" s="335"/>
      <c r="R12" s="335"/>
      <c r="S12" s="335"/>
      <c r="T12" s="335"/>
      <c r="U12" s="335"/>
    </row>
    <row r="13" spans="1:22" ht="18.75" customHeight="1" x14ac:dyDescent="0.4">
      <c r="B13" s="335"/>
      <c r="C13" s="335"/>
      <c r="D13" s="335"/>
      <c r="E13" s="335"/>
      <c r="F13" s="335"/>
      <c r="G13" s="335"/>
      <c r="H13" s="335"/>
      <c r="I13" s="335"/>
      <c r="J13" s="335"/>
      <c r="K13" s="335"/>
      <c r="L13" s="335"/>
      <c r="M13" s="335"/>
      <c r="N13" s="335"/>
      <c r="O13" s="335"/>
      <c r="P13" s="335"/>
      <c r="Q13" s="335"/>
      <c r="R13" s="335"/>
      <c r="S13" s="335"/>
      <c r="T13" s="335"/>
      <c r="U13" s="335"/>
    </row>
    <row r="14" spans="1:22" ht="18.75" customHeight="1" x14ac:dyDescent="0.4">
      <c r="B14" s="335"/>
      <c r="C14" s="335"/>
      <c r="D14" s="335"/>
      <c r="E14" s="335"/>
      <c r="F14" s="335"/>
      <c r="G14" s="335"/>
      <c r="H14" s="335"/>
      <c r="I14" s="335"/>
      <c r="J14" s="335"/>
      <c r="K14" s="335"/>
      <c r="L14" s="335"/>
      <c r="M14" s="335"/>
      <c r="N14" s="335"/>
      <c r="O14" s="335"/>
      <c r="P14" s="335"/>
      <c r="Q14" s="335"/>
      <c r="R14" s="335"/>
      <c r="S14" s="335"/>
      <c r="T14" s="335"/>
      <c r="U14" s="335"/>
    </row>
    <row r="15" spans="1:22" ht="18.75" customHeight="1" x14ac:dyDescent="0.4">
      <c r="B15" s="268"/>
      <c r="C15" s="268"/>
      <c r="D15" s="268"/>
      <c r="E15" s="268"/>
      <c r="F15" s="268"/>
      <c r="G15" s="268"/>
      <c r="H15" s="268"/>
      <c r="I15" s="268"/>
      <c r="J15" s="268"/>
      <c r="K15" s="268"/>
      <c r="L15" s="268"/>
      <c r="M15" s="268"/>
      <c r="N15" s="268"/>
      <c r="O15" s="268"/>
      <c r="P15" s="268"/>
      <c r="Q15" s="268"/>
      <c r="R15" s="268"/>
      <c r="S15" s="268"/>
      <c r="T15" s="268"/>
      <c r="U15" s="268"/>
    </row>
    <row r="16" spans="1:22" ht="18.75" customHeight="1" x14ac:dyDescent="0.4">
      <c r="B16" s="334" t="s">
        <v>388</v>
      </c>
      <c r="C16" s="334"/>
      <c r="D16" s="334"/>
      <c r="E16" s="334"/>
      <c r="F16" s="334"/>
      <c r="G16" s="334"/>
      <c r="H16" s="334"/>
      <c r="I16" s="334"/>
      <c r="J16" s="334"/>
      <c r="K16" s="334"/>
      <c r="L16" s="334"/>
      <c r="M16" s="334"/>
      <c r="N16" s="334"/>
      <c r="O16" s="334"/>
      <c r="P16" s="334"/>
      <c r="Q16" s="334"/>
      <c r="R16" s="334"/>
      <c r="S16" s="334"/>
      <c r="T16" s="334"/>
      <c r="U16" s="334"/>
    </row>
    <row r="17" spans="2:26" ht="18.75" customHeight="1" x14ac:dyDescent="0.4">
      <c r="B17" s="335" t="s">
        <v>389</v>
      </c>
      <c r="C17" s="335"/>
      <c r="D17" s="335"/>
      <c r="E17" s="335"/>
      <c r="F17" s="335"/>
      <c r="G17" s="335"/>
      <c r="H17" s="335"/>
      <c r="I17" s="335"/>
      <c r="J17" s="335"/>
      <c r="K17" s="335"/>
      <c r="L17" s="335"/>
      <c r="M17" s="335"/>
      <c r="N17" s="335"/>
      <c r="O17" s="335"/>
      <c r="P17" s="335"/>
      <c r="Q17" s="335"/>
      <c r="R17" s="335"/>
      <c r="S17" s="335"/>
      <c r="T17" s="335"/>
      <c r="U17" s="335"/>
    </row>
    <row r="18" spans="2:26" x14ac:dyDescent="0.4">
      <c r="B18" s="335"/>
      <c r="C18" s="335"/>
      <c r="D18" s="335"/>
      <c r="E18" s="335"/>
      <c r="F18" s="335"/>
      <c r="G18" s="335"/>
      <c r="H18" s="335"/>
      <c r="I18" s="335"/>
      <c r="J18" s="335"/>
      <c r="K18" s="335"/>
      <c r="L18" s="335"/>
      <c r="M18" s="335"/>
      <c r="N18" s="335"/>
      <c r="O18" s="335"/>
      <c r="P18" s="335"/>
      <c r="Q18" s="335"/>
      <c r="R18" s="335"/>
      <c r="S18" s="335"/>
      <c r="T18" s="335"/>
      <c r="U18" s="335"/>
    </row>
    <row r="19" spans="2:26" x14ac:dyDescent="0.4">
      <c r="B19" s="335"/>
      <c r="C19" s="335"/>
      <c r="D19" s="335"/>
      <c r="E19" s="335"/>
      <c r="F19" s="335"/>
      <c r="G19" s="335"/>
      <c r="H19" s="335"/>
      <c r="I19" s="335"/>
      <c r="J19" s="335"/>
      <c r="K19" s="335"/>
      <c r="L19" s="335"/>
      <c r="M19" s="335"/>
      <c r="N19" s="335"/>
      <c r="O19" s="335"/>
      <c r="P19" s="335"/>
      <c r="Q19" s="335"/>
      <c r="R19" s="335"/>
      <c r="S19" s="335"/>
      <c r="T19" s="335"/>
      <c r="U19" s="335"/>
    </row>
    <row r="20" spans="2:26" x14ac:dyDescent="0.4">
      <c r="B20" s="335"/>
      <c r="C20" s="335"/>
      <c r="D20" s="335"/>
      <c r="E20" s="335"/>
      <c r="F20" s="335"/>
      <c r="G20" s="335"/>
      <c r="H20" s="335"/>
      <c r="I20" s="335"/>
      <c r="J20" s="335"/>
      <c r="K20" s="335"/>
      <c r="L20" s="335"/>
      <c r="M20" s="335"/>
      <c r="N20" s="335"/>
      <c r="O20" s="335"/>
      <c r="P20" s="335"/>
      <c r="Q20" s="335"/>
      <c r="R20" s="335"/>
      <c r="S20" s="335"/>
      <c r="T20" s="335"/>
      <c r="U20" s="335"/>
    </row>
    <row r="21" spans="2:26" x14ac:dyDescent="0.4">
      <c r="B21" s="335"/>
      <c r="C21" s="335"/>
      <c r="D21" s="335"/>
      <c r="E21" s="335"/>
      <c r="F21" s="335"/>
      <c r="G21" s="335"/>
      <c r="H21" s="335"/>
      <c r="I21" s="335"/>
      <c r="J21" s="335"/>
      <c r="K21" s="335"/>
      <c r="L21" s="335"/>
      <c r="M21" s="335"/>
      <c r="N21" s="335"/>
      <c r="O21" s="335"/>
      <c r="P21" s="335"/>
      <c r="Q21" s="335"/>
      <c r="R21" s="335"/>
      <c r="S21" s="335"/>
      <c r="T21" s="335"/>
      <c r="U21" s="335"/>
    </row>
    <row r="22" spans="2:26" x14ac:dyDescent="0.4">
      <c r="B22" s="335"/>
      <c r="C22" s="335"/>
      <c r="D22" s="335"/>
      <c r="E22" s="335"/>
      <c r="F22" s="335"/>
      <c r="G22" s="335"/>
      <c r="H22" s="335"/>
      <c r="I22" s="335"/>
      <c r="J22" s="335"/>
      <c r="K22" s="335"/>
      <c r="L22" s="335"/>
      <c r="M22" s="335"/>
      <c r="N22" s="335"/>
      <c r="O22" s="335"/>
      <c r="P22" s="335"/>
      <c r="Q22" s="335"/>
      <c r="R22" s="335"/>
      <c r="S22" s="335"/>
      <c r="T22" s="335"/>
      <c r="U22" s="335"/>
    </row>
    <row r="23" spans="2:26" x14ac:dyDescent="0.4">
      <c r="B23" s="335"/>
      <c r="C23" s="335"/>
      <c r="D23" s="335"/>
      <c r="E23" s="335"/>
      <c r="F23" s="335"/>
      <c r="G23" s="335"/>
      <c r="H23" s="335"/>
      <c r="I23" s="335"/>
      <c r="J23" s="335"/>
      <c r="K23" s="335"/>
      <c r="L23" s="335"/>
      <c r="M23" s="335"/>
      <c r="N23" s="335"/>
      <c r="O23" s="335"/>
      <c r="P23" s="335"/>
      <c r="Q23" s="335"/>
      <c r="R23" s="335"/>
      <c r="S23" s="335"/>
      <c r="T23" s="335"/>
      <c r="U23" s="335"/>
    </row>
    <row r="24" spans="2:26" x14ac:dyDescent="0.4">
      <c r="B24" s="335"/>
      <c r="C24" s="335"/>
      <c r="D24" s="335"/>
      <c r="E24" s="335"/>
      <c r="F24" s="335"/>
      <c r="G24" s="335"/>
      <c r="H24" s="335"/>
      <c r="I24" s="335"/>
      <c r="J24" s="335"/>
      <c r="K24" s="335"/>
      <c r="L24" s="335"/>
      <c r="M24" s="335"/>
      <c r="N24" s="335"/>
      <c r="O24" s="335"/>
      <c r="P24" s="335"/>
      <c r="Q24" s="335"/>
      <c r="R24" s="335"/>
      <c r="S24" s="335"/>
      <c r="T24" s="335"/>
      <c r="U24" s="335"/>
    </row>
    <row r="25" spans="2:26" ht="19.5" customHeight="1" x14ac:dyDescent="0.4">
      <c r="B25" s="260"/>
      <c r="C25" s="259"/>
      <c r="D25" s="260"/>
      <c r="E25" s="260"/>
      <c r="F25" s="260"/>
      <c r="G25" s="260"/>
      <c r="H25" s="260"/>
      <c r="I25" s="260"/>
      <c r="J25" s="260"/>
      <c r="K25" s="260"/>
      <c r="L25" s="259"/>
      <c r="M25" s="260"/>
      <c r="N25" s="260"/>
      <c r="O25" s="260"/>
      <c r="P25" s="260"/>
      <c r="Q25" s="260"/>
      <c r="R25" s="260"/>
      <c r="S25" s="260"/>
      <c r="T25" s="260"/>
      <c r="U25" s="260"/>
    </row>
    <row r="26" spans="2:26" ht="19.5" customHeight="1" x14ac:dyDescent="0.4">
      <c r="B26" s="332" t="s">
        <v>390</v>
      </c>
      <c r="C26" s="332"/>
      <c r="D26" s="332"/>
      <c r="E26" s="332"/>
      <c r="F26" s="332"/>
      <c r="G26" s="332"/>
      <c r="H26" s="332"/>
      <c r="I26" s="332"/>
      <c r="J26" s="332"/>
      <c r="K26" s="332"/>
      <c r="L26" s="332"/>
      <c r="M26" s="332"/>
      <c r="N26" s="332"/>
      <c r="O26" s="332"/>
      <c r="P26" s="332"/>
      <c r="Q26" s="332"/>
      <c r="R26" s="332"/>
      <c r="S26" s="332"/>
      <c r="T26" s="332"/>
      <c r="U26" s="332"/>
    </row>
    <row r="27" spans="2:26" ht="19.5" x14ac:dyDescent="0.4">
      <c r="B27" s="260"/>
      <c r="C27" s="259"/>
      <c r="D27" s="260"/>
      <c r="E27" s="260"/>
      <c r="F27" s="260"/>
      <c r="G27" s="260"/>
      <c r="H27" s="260"/>
      <c r="I27" s="260"/>
      <c r="J27" s="260"/>
      <c r="K27" s="260"/>
      <c r="L27" s="259"/>
      <c r="M27" s="260"/>
      <c r="N27" s="260"/>
      <c r="O27" s="260"/>
      <c r="P27" s="260"/>
      <c r="Q27" s="260"/>
      <c r="R27" s="260"/>
      <c r="S27" s="260"/>
      <c r="T27" s="260"/>
      <c r="U27" s="260"/>
    </row>
    <row r="28" spans="2:26" ht="19.5" x14ac:dyDescent="0.4">
      <c r="B28" s="260" t="s">
        <v>391</v>
      </c>
      <c r="C28" s="259"/>
      <c r="D28" s="260"/>
      <c r="E28" s="260"/>
      <c r="F28" s="260"/>
      <c r="G28" s="260"/>
      <c r="H28" s="260"/>
      <c r="I28" s="260"/>
      <c r="J28" s="260"/>
      <c r="K28" s="260"/>
      <c r="L28" s="259"/>
      <c r="M28" s="260"/>
      <c r="N28" s="260"/>
      <c r="O28" s="260"/>
      <c r="P28" s="260"/>
      <c r="Q28" s="260"/>
      <c r="R28" s="260"/>
      <c r="S28" s="260"/>
      <c r="T28" s="260"/>
      <c r="U28" s="260"/>
    </row>
    <row r="29" spans="2:26" ht="19.5" x14ac:dyDescent="0.4">
      <c r="B29" s="259"/>
      <c r="C29" s="260"/>
      <c r="D29" s="260"/>
      <c r="E29" s="260"/>
      <c r="F29" s="260"/>
      <c r="G29" s="260"/>
      <c r="H29" s="260"/>
      <c r="I29" s="260"/>
      <c r="J29" s="260"/>
      <c r="K29" s="260"/>
      <c r="L29" s="260"/>
      <c r="M29" s="260"/>
      <c r="N29" s="260"/>
      <c r="O29" s="260"/>
      <c r="P29" s="260"/>
      <c r="Q29" s="260"/>
      <c r="R29" s="260"/>
      <c r="S29" s="260"/>
      <c r="T29" s="260"/>
      <c r="U29" s="260"/>
      <c r="Z29"/>
    </row>
    <row r="30" spans="2:26" ht="19.5" x14ac:dyDescent="0.4">
      <c r="B30" s="260"/>
      <c r="C30" s="263"/>
      <c r="D30" s="263"/>
      <c r="E30" s="263"/>
      <c r="F30" s="263"/>
      <c r="G30" s="263"/>
      <c r="H30" s="263"/>
      <c r="I30" s="263"/>
      <c r="J30" s="263"/>
      <c r="K30" s="260"/>
      <c r="L30" s="260"/>
      <c r="M30" s="260"/>
      <c r="N30" s="260"/>
      <c r="O30" s="260"/>
      <c r="P30" s="260"/>
      <c r="Q30" s="260"/>
      <c r="R30" s="260"/>
      <c r="S30" s="260"/>
      <c r="T30" s="260"/>
      <c r="U30" s="260"/>
    </row>
    <row r="31" spans="2:26" x14ac:dyDescent="0.4">
      <c r="B31" s="260"/>
      <c r="C31" s="260"/>
      <c r="D31" s="260"/>
      <c r="E31" s="260"/>
      <c r="F31" s="260"/>
      <c r="G31" s="260"/>
      <c r="H31" s="260"/>
      <c r="I31" s="260"/>
      <c r="J31" s="260"/>
      <c r="K31" s="260"/>
      <c r="L31" s="260"/>
      <c r="M31" s="260"/>
      <c r="N31" s="260"/>
      <c r="O31" s="260"/>
      <c r="P31" s="260"/>
      <c r="Q31" s="260"/>
      <c r="R31" s="260"/>
      <c r="S31" s="260"/>
      <c r="T31" s="260"/>
      <c r="U31" s="260"/>
    </row>
    <row r="32" spans="2:26" x14ac:dyDescent="0.4">
      <c r="B32" s="261"/>
      <c r="C32" s="260"/>
      <c r="D32" s="262"/>
      <c r="E32" s="260"/>
      <c r="F32" s="260"/>
      <c r="G32" s="260"/>
      <c r="H32" s="260"/>
      <c r="I32" s="260"/>
      <c r="J32" s="260"/>
      <c r="K32" s="260"/>
      <c r="L32" s="260"/>
      <c r="M32" s="260"/>
      <c r="N32" s="260"/>
      <c r="O32" s="260"/>
      <c r="P32" s="260"/>
      <c r="Q32" s="260"/>
      <c r="R32" s="260"/>
      <c r="S32" s="260"/>
      <c r="T32" s="260"/>
      <c r="U32" s="260"/>
    </row>
    <row r="33" spans="2:21" x14ac:dyDescent="0.4">
      <c r="B33" s="267"/>
      <c r="C33" s="267"/>
      <c r="D33" s="264"/>
      <c r="E33" s="264"/>
      <c r="F33" s="264"/>
      <c r="G33" s="264"/>
      <c r="H33" s="264"/>
      <c r="I33" s="264"/>
      <c r="J33" s="264"/>
      <c r="K33" s="264"/>
      <c r="L33" s="264"/>
      <c r="M33" s="264"/>
      <c r="N33" s="264"/>
      <c r="O33" s="264"/>
      <c r="P33" s="264"/>
      <c r="Q33" s="264"/>
      <c r="R33" s="264"/>
      <c r="S33" s="264"/>
      <c r="T33" s="264"/>
      <c r="U33" s="260"/>
    </row>
    <row r="34" spans="2:21" x14ac:dyDescent="0.4">
      <c r="B34" s="260"/>
      <c r="C34" s="260"/>
      <c r="D34" s="265"/>
      <c r="E34" s="262"/>
      <c r="F34" s="262"/>
      <c r="G34" s="262"/>
      <c r="H34" s="262"/>
      <c r="I34" s="262"/>
      <c r="J34" s="262"/>
      <c r="K34" s="262"/>
      <c r="L34" s="262"/>
      <c r="M34" s="262"/>
      <c r="N34" s="262"/>
      <c r="O34" s="262"/>
      <c r="P34" s="262"/>
      <c r="Q34" s="262"/>
      <c r="R34" s="262"/>
      <c r="S34" s="262"/>
      <c r="T34" s="262"/>
      <c r="U34" s="260"/>
    </row>
    <row r="35" spans="2:21" x14ac:dyDescent="0.4">
      <c r="B35" s="260"/>
      <c r="C35" s="260"/>
      <c r="D35" s="262"/>
      <c r="E35" s="262"/>
      <c r="F35" s="262"/>
      <c r="G35" s="262"/>
      <c r="H35" s="262"/>
      <c r="I35" s="262"/>
      <c r="J35" s="262"/>
      <c r="K35" s="262"/>
      <c r="L35" s="262"/>
      <c r="M35" s="262"/>
      <c r="N35" s="262"/>
      <c r="O35" s="262"/>
      <c r="P35" s="262"/>
      <c r="Q35" s="262"/>
      <c r="R35" s="262"/>
      <c r="S35" s="262"/>
      <c r="T35" s="262"/>
      <c r="U35" s="260"/>
    </row>
    <row r="36" spans="2:21" x14ac:dyDescent="0.4">
      <c r="B36" s="260"/>
      <c r="C36" s="260"/>
      <c r="D36" s="262"/>
      <c r="E36" s="262"/>
      <c r="F36" s="262"/>
      <c r="G36" s="262"/>
      <c r="H36" s="262"/>
      <c r="I36" s="262"/>
      <c r="J36" s="262"/>
      <c r="K36" s="262"/>
      <c r="L36" s="262"/>
      <c r="M36" s="262"/>
      <c r="N36" s="262"/>
      <c r="O36" s="262"/>
      <c r="P36" s="262"/>
      <c r="Q36" s="262"/>
      <c r="R36" s="262"/>
      <c r="S36" s="262"/>
      <c r="T36" s="262"/>
      <c r="U36" s="260"/>
    </row>
  </sheetData>
  <mergeCells count="7">
    <mergeCell ref="B26:U26"/>
    <mergeCell ref="A1:M1"/>
    <mergeCell ref="B5:U7"/>
    <mergeCell ref="B9:U9"/>
    <mergeCell ref="B16:U16"/>
    <mergeCell ref="B17:U24"/>
    <mergeCell ref="B10:U14"/>
  </mergeCells>
  <phoneticPr fontId="3"/>
  <pageMargins left="0.70866141732283472" right="0.70866141732283472" top="0.74803149606299213" bottom="0.74803149606299213" header="0.31496062992125984" footer="0.31496062992125984"/>
  <pageSetup paperSize="9" orientation="portrait" r:id="rId1"/>
  <headerFooter>
    <oddFooter>&amp;C&amp;A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AA6FF-D493-425D-AF12-D73F3700E8C0}">
  <dimension ref="A1:Z37"/>
  <sheetViews>
    <sheetView view="pageBreakPreview" zoomScale="130" zoomScaleNormal="100" zoomScaleSheetLayoutView="130" workbookViewId="0">
      <selection activeCell="AB16" sqref="AB16"/>
    </sheetView>
  </sheetViews>
  <sheetFormatPr defaultColWidth="9" defaultRowHeight="18.75" x14ac:dyDescent="0.4"/>
  <cols>
    <col min="1" max="3" width="3.625" style="6" customWidth="1"/>
    <col min="4" max="4" width="3.625" style="1" customWidth="1"/>
    <col min="5" max="32" width="3.625" style="6" customWidth="1"/>
    <col min="33" max="16384" width="9" style="6"/>
  </cols>
  <sheetData>
    <row r="1" spans="1:22" ht="24" x14ac:dyDescent="0.5">
      <c r="A1" s="296" t="str">
        <f ca="1">RIGHT(CELL("filename",A1),LEN(CELL("filename",A1))-FIND("]",CELL("filename",A1)))</f>
        <v>★セミナー情報</v>
      </c>
      <c r="B1" s="296"/>
      <c r="C1" s="296"/>
      <c r="D1" s="296"/>
      <c r="E1" s="296"/>
      <c r="F1" s="296"/>
      <c r="G1" s="296"/>
      <c r="H1" s="296"/>
      <c r="I1" s="296"/>
      <c r="J1" s="296"/>
      <c r="K1" s="296"/>
      <c r="L1" s="296"/>
      <c r="M1" s="296"/>
      <c r="R1" s="12" t="str">
        <f>目次!A5</f>
        <v xml:space="preserve">2026.4保証統計情報 </v>
      </c>
      <c r="S1" s="12"/>
      <c r="T1" s="12"/>
      <c r="U1" s="12"/>
      <c r="V1" s="12"/>
    </row>
    <row r="2" spans="1:22" ht="24" x14ac:dyDescent="0.5">
      <c r="A2" s="4"/>
      <c r="B2" s="5"/>
      <c r="D2" s="7"/>
      <c r="H2" s="258"/>
      <c r="I2" s="258"/>
    </row>
    <row r="5" spans="1:22" ht="18.75" customHeight="1" x14ac:dyDescent="0.4">
      <c r="B5" s="333" t="s">
        <v>415</v>
      </c>
      <c r="C5" s="333"/>
      <c r="D5" s="333"/>
      <c r="E5" s="333"/>
      <c r="F5" s="333"/>
      <c r="G5" s="333"/>
      <c r="H5" s="333"/>
      <c r="I5" s="333"/>
      <c r="J5" s="333"/>
      <c r="K5" s="333"/>
      <c r="L5" s="333"/>
      <c r="M5" s="333"/>
      <c r="N5" s="333"/>
      <c r="O5" s="333"/>
      <c r="P5" s="333"/>
      <c r="Q5" s="333"/>
      <c r="R5" s="333"/>
      <c r="S5" s="333"/>
      <c r="T5" s="333"/>
      <c r="U5" s="333"/>
    </row>
    <row r="6" spans="1:22" x14ac:dyDescent="0.4">
      <c r="B6" s="333"/>
      <c r="C6" s="333"/>
      <c r="D6" s="333"/>
      <c r="E6" s="333"/>
      <c r="F6" s="333"/>
      <c r="G6" s="333"/>
      <c r="H6" s="333"/>
      <c r="I6" s="333"/>
      <c r="J6" s="333"/>
      <c r="K6" s="333"/>
      <c r="L6" s="333"/>
      <c r="M6" s="333"/>
      <c r="N6" s="333"/>
      <c r="O6" s="333"/>
      <c r="P6" s="333"/>
      <c r="Q6" s="333"/>
      <c r="R6" s="333"/>
      <c r="S6" s="333"/>
      <c r="T6" s="333"/>
      <c r="U6" s="333"/>
    </row>
    <row r="7" spans="1:22" x14ac:dyDescent="0.4">
      <c r="B7" s="333"/>
      <c r="C7" s="333"/>
      <c r="D7" s="333"/>
      <c r="E7" s="333"/>
      <c r="F7" s="333"/>
      <c r="G7" s="333"/>
      <c r="H7" s="333"/>
      <c r="I7" s="333"/>
      <c r="J7" s="333"/>
      <c r="K7" s="333"/>
      <c r="L7" s="333"/>
      <c r="M7" s="333"/>
      <c r="N7" s="333"/>
      <c r="O7" s="333"/>
      <c r="P7" s="333"/>
      <c r="Q7" s="333"/>
      <c r="R7" s="333"/>
      <c r="S7" s="333"/>
      <c r="T7" s="333"/>
      <c r="U7" s="333"/>
    </row>
    <row r="8" spans="1:22" ht="18.75" customHeight="1" x14ac:dyDescent="0.4">
      <c r="B8" s="333"/>
      <c r="C8" s="333"/>
      <c r="D8" s="333"/>
      <c r="E8" s="333"/>
      <c r="F8" s="333"/>
      <c r="G8" s="333"/>
      <c r="H8" s="333"/>
      <c r="I8" s="333"/>
      <c r="J8" s="333"/>
      <c r="K8" s="333"/>
      <c r="L8" s="333"/>
      <c r="M8" s="333"/>
      <c r="N8" s="333"/>
      <c r="O8" s="333"/>
      <c r="P8" s="333"/>
      <c r="Q8" s="333"/>
      <c r="R8" s="333"/>
      <c r="S8" s="333"/>
      <c r="T8" s="333"/>
      <c r="U8" s="333"/>
    </row>
    <row r="9" spans="1:22" ht="18.75" customHeight="1" x14ac:dyDescent="0.4">
      <c r="B9" s="333"/>
      <c r="C9" s="333"/>
      <c r="D9" s="333"/>
      <c r="E9" s="333"/>
      <c r="F9" s="333"/>
      <c r="G9" s="333"/>
      <c r="H9" s="333"/>
      <c r="I9" s="333"/>
      <c r="J9" s="333"/>
      <c r="K9" s="333"/>
      <c r="L9" s="333"/>
      <c r="M9" s="333"/>
      <c r="N9" s="333"/>
      <c r="O9" s="333"/>
      <c r="P9" s="333"/>
      <c r="Q9" s="333"/>
      <c r="R9" s="333"/>
      <c r="S9" s="333"/>
      <c r="T9" s="333"/>
      <c r="U9" s="333"/>
    </row>
    <row r="10" spans="1:22" ht="18.75" customHeight="1" x14ac:dyDescent="0.4">
      <c r="B10" s="333"/>
      <c r="C10" s="333"/>
      <c r="D10" s="333"/>
      <c r="E10" s="333"/>
      <c r="F10" s="333"/>
      <c r="G10" s="333"/>
      <c r="H10" s="333"/>
      <c r="I10" s="333"/>
      <c r="J10" s="333"/>
      <c r="K10" s="333"/>
      <c r="L10" s="333"/>
      <c r="M10" s="333"/>
      <c r="N10" s="333"/>
      <c r="O10" s="333"/>
      <c r="P10" s="333"/>
      <c r="Q10" s="333"/>
      <c r="R10" s="333"/>
      <c r="S10" s="333"/>
      <c r="T10" s="333"/>
      <c r="U10" s="333"/>
    </row>
    <row r="11" spans="1:22" ht="18.75" customHeight="1" x14ac:dyDescent="0.4">
      <c r="B11" s="333"/>
      <c r="C11" s="333"/>
      <c r="D11" s="333"/>
      <c r="E11" s="333"/>
      <c r="F11" s="333"/>
      <c r="G11" s="333"/>
      <c r="H11" s="333"/>
      <c r="I11" s="333"/>
      <c r="J11" s="333"/>
      <c r="K11" s="333"/>
      <c r="L11" s="333"/>
      <c r="M11" s="333"/>
      <c r="N11" s="333"/>
      <c r="O11" s="333"/>
      <c r="P11" s="333"/>
      <c r="Q11" s="333"/>
      <c r="R11" s="333"/>
      <c r="S11" s="333"/>
      <c r="T11" s="333"/>
      <c r="U11" s="333"/>
    </row>
    <row r="12" spans="1:22" ht="18.75" customHeight="1" x14ac:dyDescent="0.4">
      <c r="B12" s="268"/>
      <c r="C12" s="268"/>
      <c r="D12" s="268"/>
      <c r="E12" s="268"/>
      <c r="F12" s="268"/>
      <c r="G12" s="268"/>
      <c r="H12" s="268"/>
      <c r="I12" s="268"/>
      <c r="J12" s="268"/>
      <c r="K12" s="268"/>
      <c r="L12" s="268"/>
      <c r="M12" s="268"/>
      <c r="N12" s="268"/>
      <c r="O12" s="268"/>
      <c r="P12" s="268"/>
      <c r="Q12" s="268"/>
      <c r="R12" s="268"/>
      <c r="S12" s="268"/>
      <c r="T12" s="268"/>
      <c r="U12" s="268"/>
    </row>
    <row r="13" spans="1:22" ht="18.75" customHeight="1" x14ac:dyDescent="0.4">
      <c r="B13" s="344" t="s">
        <v>404</v>
      </c>
      <c r="C13" s="344"/>
      <c r="D13" s="344"/>
      <c r="E13" s="340" t="s">
        <v>410</v>
      </c>
      <c r="F13" s="340"/>
      <c r="G13" s="340"/>
      <c r="H13" s="340"/>
      <c r="I13" s="340"/>
      <c r="J13" s="340"/>
      <c r="K13" s="340"/>
      <c r="L13" s="340"/>
      <c r="M13" s="340"/>
      <c r="N13" s="340"/>
      <c r="O13" s="340"/>
      <c r="P13" s="340"/>
      <c r="Q13" s="340"/>
      <c r="R13" s="336" t="s">
        <v>413</v>
      </c>
      <c r="S13" s="337"/>
      <c r="T13" s="337"/>
      <c r="U13" s="337"/>
    </row>
    <row r="14" spans="1:22" ht="18.75" customHeight="1" x14ac:dyDescent="0.4">
      <c r="B14" s="345" t="s">
        <v>405</v>
      </c>
      <c r="C14" s="345"/>
      <c r="D14" s="346"/>
      <c r="E14" s="341" t="s">
        <v>411</v>
      </c>
      <c r="F14" s="342"/>
      <c r="G14" s="342"/>
      <c r="H14" s="342"/>
      <c r="I14" s="342"/>
      <c r="J14" s="342"/>
      <c r="K14" s="342"/>
      <c r="L14" s="342"/>
      <c r="M14" s="342"/>
      <c r="N14" s="342"/>
      <c r="O14" s="342"/>
      <c r="P14" s="342"/>
      <c r="Q14" s="342"/>
      <c r="R14" s="268"/>
      <c r="S14" s="338"/>
      <c r="T14" s="338"/>
      <c r="U14" s="268"/>
    </row>
    <row r="15" spans="1:22" ht="18.75" customHeight="1" x14ac:dyDescent="0.4">
      <c r="B15" s="345" t="s">
        <v>406</v>
      </c>
      <c r="C15" s="345"/>
      <c r="D15" s="346"/>
      <c r="E15" s="343" t="s">
        <v>412</v>
      </c>
      <c r="F15" s="340"/>
      <c r="G15" s="340"/>
      <c r="H15" s="340"/>
      <c r="I15" s="340"/>
      <c r="J15" s="340"/>
      <c r="K15" s="340"/>
      <c r="L15" s="340"/>
      <c r="M15" s="340"/>
      <c r="N15" s="340"/>
      <c r="O15" s="340"/>
      <c r="P15" s="340"/>
      <c r="Q15" s="340"/>
      <c r="R15" s="268"/>
      <c r="S15" s="338"/>
      <c r="T15" s="338"/>
      <c r="U15" s="268"/>
    </row>
    <row r="16" spans="1:22" ht="18.75" customHeight="1" x14ac:dyDescent="0.4">
      <c r="B16" s="345" t="s">
        <v>407</v>
      </c>
      <c r="C16" s="345"/>
      <c r="D16" s="346"/>
      <c r="E16" s="343" t="s">
        <v>416</v>
      </c>
      <c r="F16" s="340"/>
      <c r="G16" s="340"/>
      <c r="H16" s="340"/>
      <c r="I16" s="340"/>
      <c r="J16" s="340"/>
      <c r="K16" s="340"/>
      <c r="L16" s="340"/>
      <c r="M16" s="340"/>
      <c r="N16" s="340"/>
      <c r="O16" s="340"/>
      <c r="P16" s="340"/>
      <c r="Q16" s="340"/>
      <c r="R16" s="336" t="s">
        <v>414</v>
      </c>
      <c r="S16" s="337"/>
      <c r="T16" s="337"/>
      <c r="U16" s="337"/>
    </row>
    <row r="17" spans="2:26" ht="18.75" customHeight="1" x14ac:dyDescent="0.4">
      <c r="B17" s="345" t="s">
        <v>408</v>
      </c>
      <c r="C17" s="345"/>
      <c r="D17" s="346"/>
      <c r="E17" s="343" t="s">
        <v>417</v>
      </c>
      <c r="F17" s="340"/>
      <c r="G17" s="340"/>
      <c r="H17" s="340"/>
      <c r="I17" s="340"/>
      <c r="J17" s="340"/>
      <c r="K17" s="340"/>
      <c r="L17" s="340"/>
      <c r="M17" s="340"/>
      <c r="N17" s="340"/>
      <c r="O17" s="340"/>
      <c r="P17" s="340"/>
      <c r="Q17" s="340"/>
      <c r="R17" s="268"/>
      <c r="S17" s="338"/>
      <c r="T17" s="338"/>
      <c r="U17" s="268"/>
    </row>
    <row r="18" spans="2:26" ht="18.75" customHeight="1" x14ac:dyDescent="0.4">
      <c r="B18" s="339" t="s">
        <v>409</v>
      </c>
      <c r="C18" s="339"/>
      <c r="D18" s="339"/>
      <c r="E18" s="340" t="s">
        <v>418</v>
      </c>
      <c r="F18" s="340"/>
      <c r="G18" s="340"/>
      <c r="H18" s="340"/>
      <c r="I18" s="340"/>
      <c r="J18" s="340"/>
      <c r="K18" s="340"/>
      <c r="L18" s="340"/>
      <c r="M18" s="340"/>
      <c r="N18" s="340"/>
      <c r="O18" s="340"/>
      <c r="P18" s="340"/>
      <c r="Q18" s="340"/>
      <c r="R18" s="268"/>
      <c r="S18" s="338"/>
      <c r="T18" s="338"/>
      <c r="U18" s="268"/>
    </row>
    <row r="19" spans="2:26" x14ac:dyDescent="0.4">
      <c r="B19" s="268"/>
      <c r="C19" s="268"/>
      <c r="D19" s="268"/>
      <c r="E19" s="268"/>
      <c r="F19" s="268"/>
      <c r="G19" s="268"/>
      <c r="H19" s="268"/>
      <c r="I19" s="268"/>
      <c r="J19" s="268"/>
      <c r="K19" s="268"/>
      <c r="L19" s="268"/>
      <c r="M19" s="268"/>
      <c r="N19" s="268"/>
      <c r="O19" s="268"/>
      <c r="P19" s="268"/>
      <c r="Q19" s="268"/>
      <c r="R19" s="268"/>
      <c r="S19" s="268"/>
      <c r="T19" s="268"/>
      <c r="U19" s="268"/>
    </row>
    <row r="20" spans="2:26" x14ac:dyDescent="0.4">
      <c r="B20" s="268"/>
      <c r="C20" s="268"/>
      <c r="D20" s="268"/>
      <c r="E20" s="268"/>
      <c r="F20" s="268"/>
      <c r="G20" s="268"/>
      <c r="H20" s="268"/>
      <c r="I20" s="268"/>
      <c r="J20" s="268"/>
      <c r="K20" s="268"/>
      <c r="L20" s="268"/>
      <c r="M20" s="268"/>
      <c r="N20" s="268"/>
      <c r="O20" s="268"/>
      <c r="P20" s="268"/>
      <c r="Q20" s="268"/>
      <c r="R20" s="268"/>
      <c r="S20" s="268"/>
      <c r="T20" s="268"/>
      <c r="U20" s="268"/>
    </row>
    <row r="21" spans="2:26" x14ac:dyDescent="0.4">
      <c r="B21" s="268"/>
      <c r="C21" s="268"/>
      <c r="D21" s="268"/>
      <c r="E21" s="268"/>
      <c r="F21" s="268"/>
      <c r="G21" s="268"/>
      <c r="H21" s="268"/>
      <c r="I21" s="268"/>
      <c r="J21" s="268"/>
      <c r="K21" s="268"/>
      <c r="L21" s="268"/>
      <c r="M21" s="268"/>
      <c r="N21" s="268"/>
      <c r="O21" s="268"/>
      <c r="P21" s="268"/>
      <c r="Q21" s="268"/>
      <c r="R21" s="268"/>
      <c r="S21" s="268"/>
      <c r="T21" s="268"/>
      <c r="U21" s="268"/>
    </row>
    <row r="22" spans="2:26" x14ac:dyDescent="0.4">
      <c r="B22" s="268"/>
      <c r="C22" s="268"/>
      <c r="D22" s="268"/>
      <c r="E22" s="268"/>
      <c r="F22" s="268"/>
      <c r="G22" s="268"/>
      <c r="H22" s="268"/>
      <c r="I22" s="268"/>
      <c r="J22" s="268"/>
      <c r="K22" s="268"/>
      <c r="L22" s="268"/>
      <c r="M22" s="268"/>
      <c r="N22" s="268"/>
      <c r="O22" s="268"/>
      <c r="P22" s="268"/>
      <c r="Q22" s="268"/>
      <c r="R22" s="268"/>
      <c r="S22" s="268"/>
      <c r="T22" s="268"/>
      <c r="U22" s="268"/>
    </row>
    <row r="23" spans="2:26" x14ac:dyDescent="0.4">
      <c r="B23" s="268"/>
      <c r="C23" s="268"/>
      <c r="D23" s="268"/>
      <c r="E23" s="268"/>
      <c r="F23" s="268"/>
      <c r="G23" s="268"/>
      <c r="H23" s="268"/>
      <c r="I23" s="268"/>
      <c r="J23" s="268"/>
      <c r="K23" s="268"/>
      <c r="L23" s="268"/>
      <c r="M23" s="268"/>
      <c r="N23" s="268"/>
      <c r="O23" s="268"/>
      <c r="P23" s="268"/>
      <c r="Q23" s="268"/>
      <c r="R23" s="268"/>
      <c r="S23" s="268"/>
      <c r="T23" s="268"/>
      <c r="U23" s="268"/>
    </row>
    <row r="24" spans="2:26" x14ac:dyDescent="0.4">
      <c r="B24" s="268"/>
      <c r="C24" s="268"/>
      <c r="D24" s="268"/>
      <c r="E24" s="268"/>
      <c r="F24" s="268"/>
      <c r="G24" s="268"/>
      <c r="H24" s="268"/>
      <c r="I24" s="268"/>
      <c r="J24" s="268"/>
      <c r="K24" s="268"/>
      <c r="L24" s="268"/>
      <c r="M24" s="268"/>
      <c r="N24" s="268"/>
      <c r="O24" s="268"/>
      <c r="P24" s="268"/>
      <c r="Q24" s="268"/>
      <c r="R24" s="268"/>
      <c r="S24" s="268"/>
      <c r="T24" s="268"/>
      <c r="U24" s="268"/>
    </row>
    <row r="25" spans="2:26" x14ac:dyDescent="0.4">
      <c r="B25" s="268"/>
      <c r="C25" s="268"/>
      <c r="D25" s="268"/>
      <c r="E25" s="268"/>
      <c r="F25" s="268"/>
      <c r="G25" s="268"/>
      <c r="H25" s="268"/>
      <c r="I25" s="268"/>
      <c r="J25" s="268"/>
      <c r="K25" s="268"/>
      <c r="L25" s="268"/>
      <c r="M25" s="268"/>
      <c r="N25" s="268"/>
      <c r="O25" s="268"/>
      <c r="P25" s="268"/>
      <c r="Q25" s="268"/>
      <c r="R25" s="268"/>
      <c r="S25" s="268"/>
      <c r="T25" s="268"/>
      <c r="U25" s="268"/>
    </row>
    <row r="26" spans="2:26" ht="19.5" customHeight="1" x14ac:dyDescent="0.4">
      <c r="B26" s="260"/>
      <c r="C26" s="259"/>
      <c r="D26" s="260"/>
      <c r="E26" s="260"/>
      <c r="F26" s="260"/>
      <c r="G26" s="260"/>
      <c r="H26" s="260"/>
      <c r="I26" s="260"/>
      <c r="J26" s="260"/>
      <c r="K26" s="260"/>
      <c r="L26" s="259"/>
      <c r="M26" s="260"/>
      <c r="N26" s="260"/>
      <c r="O26" s="260"/>
      <c r="P26" s="260"/>
      <c r="Q26" s="260"/>
      <c r="R26" s="260"/>
      <c r="S26" s="260"/>
      <c r="T26" s="260"/>
      <c r="U26" s="260"/>
    </row>
    <row r="27" spans="2:26" ht="19.5" customHeight="1" x14ac:dyDescent="0.4">
      <c r="B27" s="260"/>
      <c r="C27" s="260"/>
      <c r="D27" s="260"/>
      <c r="E27" s="260"/>
      <c r="F27" s="260"/>
      <c r="G27" s="260"/>
      <c r="H27" s="260"/>
      <c r="I27" s="260"/>
      <c r="J27" s="260"/>
      <c r="K27" s="260"/>
      <c r="L27" s="260"/>
      <c r="M27" s="260"/>
      <c r="N27" s="260"/>
      <c r="O27" s="260"/>
      <c r="P27" s="260"/>
      <c r="Q27" s="260"/>
      <c r="R27" s="260"/>
      <c r="S27" s="260"/>
      <c r="T27" s="260"/>
      <c r="U27" s="260"/>
    </row>
    <row r="28" spans="2:26" ht="19.5" x14ac:dyDescent="0.4">
      <c r="B28" s="260"/>
      <c r="C28" s="259"/>
      <c r="D28" s="260"/>
      <c r="E28" s="260"/>
      <c r="F28" s="260"/>
      <c r="G28" s="260"/>
      <c r="H28" s="260"/>
      <c r="I28" s="260"/>
      <c r="J28" s="260"/>
      <c r="K28" s="260"/>
      <c r="L28" s="259"/>
      <c r="M28" s="260"/>
      <c r="N28" s="260"/>
      <c r="O28" s="260"/>
      <c r="P28" s="260"/>
      <c r="Q28" s="260"/>
      <c r="R28" s="260"/>
      <c r="S28" s="260"/>
      <c r="T28" s="260"/>
      <c r="U28" s="260"/>
    </row>
    <row r="29" spans="2:26" ht="19.5" x14ac:dyDescent="0.4">
      <c r="B29" s="260"/>
      <c r="C29" s="259"/>
      <c r="D29" s="260"/>
      <c r="E29" s="260"/>
      <c r="F29" s="260"/>
      <c r="G29" s="260"/>
      <c r="H29" s="260"/>
      <c r="I29" s="260"/>
      <c r="J29" s="260"/>
      <c r="K29" s="260"/>
      <c r="L29" s="259"/>
      <c r="M29" s="260"/>
      <c r="N29" s="260"/>
      <c r="O29" s="260"/>
      <c r="P29" s="260"/>
      <c r="Q29" s="260"/>
      <c r="R29" s="260"/>
      <c r="S29" s="260"/>
      <c r="T29" s="260"/>
      <c r="U29" s="260"/>
    </row>
    <row r="30" spans="2:26" ht="19.5" x14ac:dyDescent="0.4">
      <c r="B30" s="259"/>
      <c r="C30" s="260"/>
      <c r="D30" s="260"/>
      <c r="E30" s="260"/>
      <c r="F30" s="260"/>
      <c r="G30" s="260"/>
      <c r="H30" s="260"/>
      <c r="I30" s="260"/>
      <c r="J30" s="260"/>
      <c r="K30" s="260"/>
      <c r="L30" s="260"/>
      <c r="M30" s="260"/>
      <c r="N30" s="260"/>
      <c r="O30" s="260"/>
      <c r="P30" s="260"/>
      <c r="Q30" s="260"/>
      <c r="R30" s="260"/>
      <c r="S30" s="260"/>
      <c r="T30" s="260"/>
      <c r="U30" s="260"/>
      <c r="Z30"/>
    </row>
    <row r="31" spans="2:26" ht="19.5" x14ac:dyDescent="0.4">
      <c r="B31" s="260"/>
      <c r="C31" s="263"/>
      <c r="D31" s="263"/>
      <c r="E31" s="263"/>
      <c r="F31" s="263"/>
      <c r="G31" s="263"/>
      <c r="H31" s="263"/>
      <c r="I31" s="263"/>
      <c r="J31" s="263"/>
      <c r="K31" s="260"/>
      <c r="L31" s="260"/>
      <c r="M31" s="260"/>
      <c r="N31" s="260"/>
      <c r="O31" s="260"/>
      <c r="P31" s="260"/>
      <c r="Q31" s="260"/>
      <c r="R31" s="260"/>
      <c r="S31" s="260"/>
      <c r="T31" s="260"/>
      <c r="U31" s="260"/>
    </row>
    <row r="32" spans="2:26" x14ac:dyDescent="0.4">
      <c r="B32" s="260"/>
      <c r="C32" s="260"/>
      <c r="D32" s="260"/>
      <c r="E32" s="260"/>
      <c r="F32" s="260"/>
      <c r="G32" s="260"/>
      <c r="H32" s="260"/>
      <c r="I32" s="260"/>
      <c r="J32" s="260"/>
      <c r="K32" s="260"/>
      <c r="L32" s="260"/>
      <c r="M32" s="260"/>
      <c r="N32" s="260"/>
      <c r="O32" s="260"/>
      <c r="P32" s="260"/>
      <c r="Q32" s="260"/>
      <c r="R32" s="260"/>
      <c r="S32" s="260"/>
      <c r="T32" s="260"/>
      <c r="U32" s="260"/>
    </row>
    <row r="33" spans="2:21" x14ac:dyDescent="0.4">
      <c r="B33" s="261"/>
      <c r="C33" s="260"/>
      <c r="D33" s="262"/>
      <c r="E33" s="260"/>
      <c r="F33" s="260"/>
      <c r="G33" s="260"/>
      <c r="H33" s="260"/>
      <c r="I33" s="260"/>
      <c r="J33" s="260"/>
      <c r="K33" s="260"/>
      <c r="L33" s="260"/>
      <c r="M33" s="260"/>
      <c r="N33" s="260"/>
      <c r="O33" s="260"/>
      <c r="P33" s="260"/>
      <c r="Q33" s="260"/>
      <c r="R33" s="260"/>
      <c r="S33" s="260"/>
      <c r="T33" s="260"/>
      <c r="U33" s="260"/>
    </row>
    <row r="34" spans="2:21" x14ac:dyDescent="0.4">
      <c r="B34" s="267"/>
      <c r="C34" s="267"/>
      <c r="D34" s="264"/>
      <c r="E34" s="264"/>
      <c r="F34" s="264"/>
      <c r="G34" s="264"/>
      <c r="H34" s="264"/>
      <c r="I34" s="264"/>
      <c r="J34" s="264"/>
      <c r="K34" s="264"/>
      <c r="L34" s="264"/>
      <c r="M34" s="264"/>
      <c r="N34" s="264"/>
      <c r="O34" s="264"/>
      <c r="P34" s="264"/>
      <c r="Q34" s="264"/>
      <c r="R34" s="264"/>
      <c r="S34" s="264"/>
      <c r="T34" s="264"/>
      <c r="U34" s="260"/>
    </row>
    <row r="35" spans="2:21" x14ac:dyDescent="0.4">
      <c r="B35" s="260"/>
      <c r="C35" s="260"/>
      <c r="D35" s="265"/>
      <c r="E35" s="262"/>
      <c r="F35" s="262"/>
      <c r="G35" s="262"/>
      <c r="H35" s="262"/>
      <c r="I35" s="262"/>
      <c r="J35" s="262"/>
      <c r="K35" s="262"/>
      <c r="L35" s="262"/>
      <c r="M35" s="262"/>
      <c r="N35" s="262"/>
      <c r="O35" s="262"/>
      <c r="P35" s="262"/>
      <c r="Q35" s="262"/>
      <c r="R35" s="262"/>
      <c r="S35" s="262"/>
      <c r="T35" s="262"/>
      <c r="U35" s="260"/>
    </row>
    <row r="36" spans="2:21" x14ac:dyDescent="0.4">
      <c r="B36" s="260"/>
      <c r="C36" s="260"/>
      <c r="D36" s="262"/>
      <c r="E36" s="262"/>
      <c r="F36" s="262"/>
      <c r="G36" s="262"/>
      <c r="H36" s="262"/>
      <c r="I36" s="262"/>
      <c r="J36" s="262"/>
      <c r="K36" s="262"/>
      <c r="L36" s="262"/>
      <c r="M36" s="262"/>
      <c r="N36" s="262"/>
      <c r="O36" s="262"/>
      <c r="P36" s="262"/>
      <c r="Q36" s="262"/>
      <c r="R36" s="262"/>
      <c r="S36" s="262"/>
      <c r="T36" s="262"/>
      <c r="U36" s="260"/>
    </row>
    <row r="37" spans="2:21" x14ac:dyDescent="0.4">
      <c r="B37" s="260"/>
      <c r="C37" s="260"/>
      <c r="D37" s="262"/>
      <c r="E37" s="262"/>
      <c r="F37" s="262"/>
      <c r="G37" s="262"/>
      <c r="H37" s="262"/>
      <c r="I37" s="262"/>
      <c r="J37" s="262"/>
      <c r="K37" s="262"/>
      <c r="L37" s="262"/>
      <c r="M37" s="262"/>
      <c r="N37" s="262"/>
      <c r="O37" s="262"/>
      <c r="P37" s="262"/>
      <c r="Q37" s="262"/>
      <c r="R37" s="262"/>
      <c r="S37" s="262"/>
      <c r="T37" s="262"/>
      <c r="U37" s="260"/>
    </row>
  </sheetData>
  <mergeCells count="18">
    <mergeCell ref="E17:Q17"/>
    <mergeCell ref="E18:Q18"/>
    <mergeCell ref="R13:U13"/>
    <mergeCell ref="R16:U16"/>
    <mergeCell ref="S14:T15"/>
    <mergeCell ref="S17:T18"/>
    <mergeCell ref="A1:M1"/>
    <mergeCell ref="B18:D18"/>
    <mergeCell ref="E13:Q13"/>
    <mergeCell ref="E14:Q14"/>
    <mergeCell ref="E15:Q15"/>
    <mergeCell ref="B5:U11"/>
    <mergeCell ref="B13:D13"/>
    <mergeCell ref="B14:D14"/>
    <mergeCell ref="B15:D15"/>
    <mergeCell ref="B16:D16"/>
    <mergeCell ref="B17:D17"/>
    <mergeCell ref="E16:Q16"/>
  </mergeCells>
  <phoneticPr fontId="3"/>
  <pageMargins left="0.70866141732283472" right="0.70866141732283472" top="0.74803149606299213" bottom="0.74803149606299213" header="0.31496062992125984" footer="0.31496062992125984"/>
  <pageSetup paperSize="9" orientation="portrait" r:id="rId1"/>
  <headerFooter>
    <oddFooter>&amp;C&amp;A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20181-6217-445D-BDD8-F4A0E5B9F90A}">
  <dimension ref="A1:I54"/>
  <sheetViews>
    <sheetView view="pageBreakPreview" zoomScale="85" zoomScaleNormal="100" zoomScaleSheetLayoutView="85" workbookViewId="0">
      <selection activeCell="C55" sqref="C55"/>
    </sheetView>
  </sheetViews>
  <sheetFormatPr defaultRowHeight="18.75" x14ac:dyDescent="0.4"/>
  <cols>
    <col min="1" max="1" width="5.625" style="6" customWidth="1"/>
    <col min="2" max="3" width="20.625" style="6" customWidth="1"/>
    <col min="4" max="4" width="10.625" style="1" customWidth="1"/>
    <col min="5" max="5" width="2.625" style="6" customWidth="1"/>
    <col min="6" max="6" width="5.625" style="6" customWidth="1"/>
    <col min="7" max="8" width="20.625" style="6" customWidth="1"/>
    <col min="9" max="9" width="10.625" style="6" customWidth="1"/>
    <col min="10" max="16384" width="9" style="6"/>
  </cols>
  <sheetData>
    <row r="1" spans="1:9" ht="24" x14ac:dyDescent="0.5">
      <c r="A1" s="4" t="s">
        <v>77</v>
      </c>
      <c r="B1" s="5"/>
      <c r="D1" s="7"/>
      <c r="H1" s="347" t="str">
        <f>目次!A5</f>
        <v xml:space="preserve">2026.4保証統計情報 </v>
      </c>
      <c r="I1" s="347"/>
    </row>
    <row r="2" spans="1:9" ht="24" x14ac:dyDescent="0.5">
      <c r="A2" s="4"/>
      <c r="B2" s="5"/>
      <c r="D2" s="7"/>
      <c r="H2" s="9"/>
      <c r="I2" s="9"/>
    </row>
    <row r="3" spans="1:9" x14ac:dyDescent="0.4">
      <c r="H3" s="348" t="s">
        <v>9</v>
      </c>
      <c r="I3" s="348"/>
    </row>
    <row r="4" spans="1:9" x14ac:dyDescent="0.4">
      <c r="A4" s="13" t="s">
        <v>10</v>
      </c>
      <c r="B4" s="14" t="s">
        <v>11</v>
      </c>
      <c r="C4" s="14"/>
      <c r="D4" s="15" t="s">
        <v>12</v>
      </c>
      <c r="F4" s="13" t="s">
        <v>10</v>
      </c>
      <c r="G4" s="14" t="s">
        <v>11</v>
      </c>
      <c r="H4" s="14"/>
      <c r="I4" s="15" t="s">
        <v>12</v>
      </c>
    </row>
    <row r="5" spans="1:9" x14ac:dyDescent="0.4">
      <c r="A5" s="16">
        <v>1</v>
      </c>
      <c r="B5" s="17" t="s">
        <v>37</v>
      </c>
      <c r="C5" s="18" t="s">
        <v>27</v>
      </c>
      <c r="D5" s="19">
        <v>309900000</v>
      </c>
      <c r="F5" s="16">
        <v>50</v>
      </c>
      <c r="G5" s="17" t="s">
        <v>16</v>
      </c>
      <c r="H5" s="18" t="s">
        <v>23</v>
      </c>
      <c r="I5" s="19">
        <v>120000000</v>
      </c>
    </row>
    <row r="6" spans="1:9" x14ac:dyDescent="0.4">
      <c r="A6" s="16">
        <v>2</v>
      </c>
      <c r="B6" s="17" t="s">
        <v>18</v>
      </c>
      <c r="C6" s="18" t="s">
        <v>419</v>
      </c>
      <c r="D6" s="19">
        <v>302300000</v>
      </c>
      <c r="F6" s="16">
        <v>52</v>
      </c>
      <c r="G6" s="17" t="s">
        <v>18</v>
      </c>
      <c r="H6" s="18" t="s">
        <v>429</v>
      </c>
      <c r="I6" s="19">
        <v>118000000</v>
      </c>
    </row>
    <row r="7" spans="1:9" x14ac:dyDescent="0.4">
      <c r="A7" s="16">
        <v>3</v>
      </c>
      <c r="B7" s="17" t="s">
        <v>18</v>
      </c>
      <c r="C7" s="18" t="s">
        <v>27</v>
      </c>
      <c r="D7" s="19">
        <v>291000000</v>
      </c>
      <c r="F7" s="16">
        <v>53</v>
      </c>
      <c r="G7" s="17" t="s">
        <v>29</v>
      </c>
      <c r="H7" s="18" t="s">
        <v>90</v>
      </c>
      <c r="I7" s="19">
        <v>117670000</v>
      </c>
    </row>
    <row r="8" spans="1:9" x14ac:dyDescent="0.4">
      <c r="A8" s="16">
        <v>4</v>
      </c>
      <c r="B8" s="17" t="s">
        <v>13</v>
      </c>
      <c r="C8" s="18" t="s">
        <v>50</v>
      </c>
      <c r="D8" s="19">
        <v>282000000</v>
      </c>
      <c r="F8" s="16">
        <v>54</v>
      </c>
      <c r="G8" s="17" t="s">
        <v>13</v>
      </c>
      <c r="H8" s="18" t="s">
        <v>17</v>
      </c>
      <c r="I8" s="19">
        <v>117600000</v>
      </c>
    </row>
    <row r="9" spans="1:9" x14ac:dyDescent="0.4">
      <c r="A9" s="16">
        <v>5</v>
      </c>
      <c r="B9" s="17" t="s">
        <v>16</v>
      </c>
      <c r="C9" s="18" t="s">
        <v>17</v>
      </c>
      <c r="D9" s="19">
        <v>279800000</v>
      </c>
      <c r="F9" s="16">
        <v>55</v>
      </c>
      <c r="G9" s="17" t="s">
        <v>18</v>
      </c>
      <c r="H9" s="18" t="s">
        <v>53</v>
      </c>
      <c r="I9" s="19">
        <v>114000000</v>
      </c>
    </row>
    <row r="10" spans="1:9" x14ac:dyDescent="0.4">
      <c r="A10" s="16">
        <v>6</v>
      </c>
      <c r="B10" s="17" t="s">
        <v>18</v>
      </c>
      <c r="C10" s="18" t="s">
        <v>17</v>
      </c>
      <c r="D10" s="19">
        <v>253500000</v>
      </c>
      <c r="F10" s="16">
        <v>55</v>
      </c>
      <c r="G10" s="17" t="s">
        <v>13</v>
      </c>
      <c r="H10" s="18" t="s">
        <v>35</v>
      </c>
      <c r="I10" s="19">
        <v>114000000</v>
      </c>
    </row>
    <row r="11" spans="1:9" x14ac:dyDescent="0.4">
      <c r="A11" s="16">
        <v>7</v>
      </c>
      <c r="B11" s="17" t="s">
        <v>18</v>
      </c>
      <c r="C11" s="18" t="s">
        <v>24</v>
      </c>
      <c r="D11" s="19">
        <v>248000000</v>
      </c>
      <c r="F11" s="16">
        <v>57</v>
      </c>
      <c r="G11" s="17" t="s">
        <v>18</v>
      </c>
      <c r="H11" s="18" t="s">
        <v>75</v>
      </c>
      <c r="I11" s="19">
        <v>113000000</v>
      </c>
    </row>
    <row r="12" spans="1:9" x14ac:dyDescent="0.4">
      <c r="A12" s="16">
        <v>8</v>
      </c>
      <c r="B12" s="17" t="s">
        <v>18</v>
      </c>
      <c r="C12" s="18" t="s">
        <v>68</v>
      </c>
      <c r="D12" s="19">
        <v>241000000</v>
      </c>
      <c r="F12" s="16">
        <v>58</v>
      </c>
      <c r="G12" s="17" t="s">
        <v>16</v>
      </c>
      <c r="H12" s="18" t="s">
        <v>35</v>
      </c>
      <c r="I12" s="19">
        <v>112000000</v>
      </c>
    </row>
    <row r="13" spans="1:9" x14ac:dyDescent="0.4">
      <c r="A13" s="16">
        <v>9</v>
      </c>
      <c r="B13" s="17" t="s">
        <v>18</v>
      </c>
      <c r="C13" s="18" t="s">
        <v>420</v>
      </c>
      <c r="D13" s="19">
        <v>235736000</v>
      </c>
      <c r="F13" s="16">
        <v>59</v>
      </c>
      <c r="G13" s="17" t="s">
        <v>40</v>
      </c>
      <c r="H13" s="18" t="s">
        <v>17</v>
      </c>
      <c r="I13" s="19">
        <v>110350000</v>
      </c>
    </row>
    <row r="14" spans="1:9" x14ac:dyDescent="0.4">
      <c r="A14" s="16">
        <v>10</v>
      </c>
      <c r="B14" s="17" t="s">
        <v>13</v>
      </c>
      <c r="C14" s="18" t="s">
        <v>27</v>
      </c>
      <c r="D14" s="19">
        <v>216000000</v>
      </c>
      <c r="F14" s="16">
        <v>60</v>
      </c>
      <c r="G14" s="17" t="s">
        <v>37</v>
      </c>
      <c r="H14" s="18" t="s">
        <v>82</v>
      </c>
      <c r="I14" s="19">
        <v>110000000</v>
      </c>
    </row>
    <row r="15" spans="1:9" x14ac:dyDescent="0.4">
      <c r="A15" s="16">
        <v>11</v>
      </c>
      <c r="B15" s="17" t="s">
        <v>13</v>
      </c>
      <c r="C15" s="18" t="s">
        <v>24</v>
      </c>
      <c r="D15" s="19">
        <v>206900000</v>
      </c>
      <c r="F15" s="16">
        <v>61</v>
      </c>
      <c r="G15" s="17" t="s">
        <v>18</v>
      </c>
      <c r="H15" s="18" t="s">
        <v>31</v>
      </c>
      <c r="I15" s="19">
        <v>109200000</v>
      </c>
    </row>
    <row r="16" spans="1:9" x14ac:dyDescent="0.4">
      <c r="A16" s="16">
        <v>12</v>
      </c>
      <c r="B16" s="17" t="s">
        <v>13</v>
      </c>
      <c r="C16" s="18" t="s">
        <v>57</v>
      </c>
      <c r="D16" s="19">
        <v>198000000</v>
      </c>
      <c r="F16" s="16">
        <v>62</v>
      </c>
      <c r="G16" s="17" t="s">
        <v>13</v>
      </c>
      <c r="H16" s="18" t="s">
        <v>55</v>
      </c>
      <c r="I16" s="19">
        <v>109000000</v>
      </c>
    </row>
    <row r="17" spans="1:9" x14ac:dyDescent="0.4">
      <c r="A17" s="16">
        <v>13</v>
      </c>
      <c r="B17" s="17" t="s">
        <v>18</v>
      </c>
      <c r="C17" s="18" t="s">
        <v>26</v>
      </c>
      <c r="D17" s="19">
        <v>193000000</v>
      </c>
      <c r="F17" s="16">
        <v>63</v>
      </c>
      <c r="G17" s="17" t="s">
        <v>18</v>
      </c>
      <c r="H17" s="18" t="s">
        <v>101</v>
      </c>
      <c r="I17" s="19">
        <v>107600000</v>
      </c>
    </row>
    <row r="18" spans="1:9" x14ac:dyDescent="0.4">
      <c r="A18" s="16">
        <v>14</v>
      </c>
      <c r="B18" s="17" t="s">
        <v>18</v>
      </c>
      <c r="C18" s="18" t="s">
        <v>51</v>
      </c>
      <c r="D18" s="19">
        <v>187000000</v>
      </c>
      <c r="F18" s="16">
        <v>64</v>
      </c>
      <c r="G18" s="17" t="s">
        <v>18</v>
      </c>
      <c r="H18" s="18" t="s">
        <v>74</v>
      </c>
      <c r="I18" s="19">
        <v>106700000</v>
      </c>
    </row>
    <row r="19" spans="1:9" x14ac:dyDescent="0.4">
      <c r="A19" s="16">
        <v>14</v>
      </c>
      <c r="B19" s="17" t="s">
        <v>37</v>
      </c>
      <c r="C19" s="18" t="s">
        <v>38</v>
      </c>
      <c r="D19" s="19">
        <v>187000000</v>
      </c>
      <c r="F19" s="16">
        <v>65</v>
      </c>
      <c r="G19" s="17" t="s">
        <v>13</v>
      </c>
      <c r="H19" s="18" t="s">
        <v>80</v>
      </c>
      <c r="I19" s="19">
        <v>105800000</v>
      </c>
    </row>
    <row r="20" spans="1:9" x14ac:dyDescent="0.4">
      <c r="A20" s="16">
        <v>16</v>
      </c>
      <c r="B20" s="17" t="s">
        <v>13</v>
      </c>
      <c r="C20" s="18" t="s">
        <v>14</v>
      </c>
      <c r="D20" s="19">
        <v>180000000</v>
      </c>
      <c r="F20" s="16">
        <v>66</v>
      </c>
      <c r="G20" s="17" t="s">
        <v>13</v>
      </c>
      <c r="H20" s="18" t="s">
        <v>88</v>
      </c>
      <c r="I20" s="19">
        <v>105000000</v>
      </c>
    </row>
    <row r="21" spans="1:9" x14ac:dyDescent="0.4">
      <c r="A21" s="16">
        <v>17</v>
      </c>
      <c r="B21" s="17" t="s">
        <v>37</v>
      </c>
      <c r="C21" s="18" t="s">
        <v>46</v>
      </c>
      <c r="D21" s="19">
        <v>179200000</v>
      </c>
      <c r="F21" s="16">
        <v>67</v>
      </c>
      <c r="G21" s="17" t="s">
        <v>13</v>
      </c>
      <c r="H21" s="18" t="s">
        <v>21</v>
      </c>
      <c r="I21" s="19">
        <v>104300000</v>
      </c>
    </row>
    <row r="22" spans="1:9" x14ac:dyDescent="0.4">
      <c r="A22" s="16">
        <v>18</v>
      </c>
      <c r="B22" s="17" t="s">
        <v>13</v>
      </c>
      <c r="C22" s="18" t="s">
        <v>54</v>
      </c>
      <c r="D22" s="19">
        <v>178800000</v>
      </c>
      <c r="F22" s="16">
        <v>68</v>
      </c>
      <c r="G22" s="17" t="s">
        <v>18</v>
      </c>
      <c r="H22" s="18" t="s">
        <v>48</v>
      </c>
      <c r="I22" s="19">
        <v>103300000</v>
      </c>
    </row>
    <row r="23" spans="1:9" x14ac:dyDescent="0.4">
      <c r="A23" s="16">
        <v>19</v>
      </c>
      <c r="B23" s="17" t="s">
        <v>260</v>
      </c>
      <c r="C23" s="18" t="s">
        <v>421</v>
      </c>
      <c r="D23" s="19">
        <v>178500000</v>
      </c>
      <c r="F23" s="16">
        <v>69</v>
      </c>
      <c r="G23" s="17" t="s">
        <v>83</v>
      </c>
      <c r="H23" s="18" t="s">
        <v>86</v>
      </c>
      <c r="I23" s="19">
        <v>101000000</v>
      </c>
    </row>
    <row r="24" spans="1:9" x14ac:dyDescent="0.4">
      <c r="A24" s="16">
        <v>20</v>
      </c>
      <c r="B24" s="17" t="s">
        <v>37</v>
      </c>
      <c r="C24" s="18" t="s">
        <v>45</v>
      </c>
      <c r="D24" s="19">
        <v>176000000</v>
      </c>
      <c r="F24" s="16">
        <v>70</v>
      </c>
      <c r="G24" s="17" t="s">
        <v>13</v>
      </c>
      <c r="H24" s="18" t="s">
        <v>430</v>
      </c>
      <c r="I24" s="19">
        <v>100000000</v>
      </c>
    </row>
    <row r="25" spans="1:9" x14ac:dyDescent="0.4">
      <c r="A25" s="16">
        <v>21</v>
      </c>
      <c r="B25" s="17" t="s">
        <v>37</v>
      </c>
      <c r="C25" s="18" t="s">
        <v>81</v>
      </c>
      <c r="D25" s="19">
        <v>174000000</v>
      </c>
      <c r="F25" s="16">
        <v>70</v>
      </c>
      <c r="G25" s="17" t="s">
        <v>13</v>
      </c>
      <c r="H25" s="18" t="s">
        <v>76</v>
      </c>
      <c r="I25" s="19">
        <v>100000000</v>
      </c>
    </row>
    <row r="26" spans="1:9" x14ac:dyDescent="0.4">
      <c r="A26" s="16">
        <v>22</v>
      </c>
      <c r="B26" s="17" t="s">
        <v>40</v>
      </c>
      <c r="C26" s="18" t="s">
        <v>422</v>
      </c>
      <c r="D26" s="19">
        <v>173000000</v>
      </c>
      <c r="F26" s="16">
        <v>70</v>
      </c>
      <c r="G26" s="17" t="s">
        <v>37</v>
      </c>
      <c r="H26" s="18" t="s">
        <v>431</v>
      </c>
      <c r="I26" s="19">
        <v>100000000</v>
      </c>
    </row>
    <row r="27" spans="1:9" x14ac:dyDescent="0.4">
      <c r="A27" s="16">
        <v>23</v>
      </c>
      <c r="B27" s="17" t="s">
        <v>18</v>
      </c>
      <c r="C27" s="18" t="s">
        <v>96</v>
      </c>
      <c r="D27" s="19">
        <v>172000000</v>
      </c>
      <c r="F27" s="16">
        <v>73</v>
      </c>
      <c r="G27" s="17" t="s">
        <v>18</v>
      </c>
      <c r="H27" s="18" t="s">
        <v>34</v>
      </c>
      <c r="I27" s="19">
        <v>99600000</v>
      </c>
    </row>
    <row r="28" spans="1:9" x14ac:dyDescent="0.4">
      <c r="A28" s="16">
        <v>24</v>
      </c>
      <c r="B28" s="17" t="s">
        <v>18</v>
      </c>
      <c r="C28" s="18" t="s">
        <v>423</v>
      </c>
      <c r="D28" s="19">
        <v>170000000</v>
      </c>
      <c r="F28" s="16">
        <v>74</v>
      </c>
      <c r="G28" s="17" t="s">
        <v>18</v>
      </c>
      <c r="H28" s="18" t="s">
        <v>93</v>
      </c>
      <c r="I28" s="19">
        <v>97400000</v>
      </c>
    </row>
    <row r="29" spans="1:9" x14ac:dyDescent="0.4">
      <c r="A29" s="16">
        <v>25</v>
      </c>
      <c r="B29" s="17" t="s">
        <v>18</v>
      </c>
      <c r="C29" s="18" t="s">
        <v>99</v>
      </c>
      <c r="D29" s="19">
        <v>166500000</v>
      </c>
      <c r="F29" s="16">
        <v>75</v>
      </c>
      <c r="G29" s="17" t="s">
        <v>37</v>
      </c>
      <c r="H29" s="18" t="s">
        <v>432</v>
      </c>
      <c r="I29" s="19">
        <v>96100000</v>
      </c>
    </row>
    <row r="30" spans="1:9" x14ac:dyDescent="0.4">
      <c r="A30" s="16">
        <v>26</v>
      </c>
      <c r="B30" s="17" t="s">
        <v>40</v>
      </c>
      <c r="C30" s="18" t="s">
        <v>52</v>
      </c>
      <c r="D30" s="19">
        <v>165800000</v>
      </c>
      <c r="F30" s="16">
        <v>76</v>
      </c>
      <c r="G30" s="17" t="s">
        <v>16</v>
      </c>
      <c r="H30" s="18" t="s">
        <v>61</v>
      </c>
      <c r="I30" s="19">
        <v>96000000</v>
      </c>
    </row>
    <row r="31" spans="1:9" x14ac:dyDescent="0.4">
      <c r="A31" s="16">
        <v>27</v>
      </c>
      <c r="B31" s="17" t="s">
        <v>16</v>
      </c>
      <c r="C31" s="18" t="s">
        <v>42</v>
      </c>
      <c r="D31" s="19">
        <v>165000000</v>
      </c>
      <c r="F31" s="16">
        <v>76</v>
      </c>
      <c r="G31" s="17" t="s">
        <v>37</v>
      </c>
      <c r="H31" s="18" t="s">
        <v>94</v>
      </c>
      <c r="I31" s="19">
        <v>96000000</v>
      </c>
    </row>
    <row r="32" spans="1:9" x14ac:dyDescent="0.4">
      <c r="A32" s="16">
        <v>28</v>
      </c>
      <c r="B32" s="17" t="s">
        <v>37</v>
      </c>
      <c r="C32" s="18" t="s">
        <v>66</v>
      </c>
      <c r="D32" s="19">
        <v>162000000</v>
      </c>
      <c r="F32" s="16">
        <v>78</v>
      </c>
      <c r="G32" s="17" t="s">
        <v>40</v>
      </c>
      <c r="H32" s="18" t="s">
        <v>20</v>
      </c>
      <c r="I32" s="19">
        <v>95190000</v>
      </c>
    </row>
    <row r="33" spans="1:9" x14ac:dyDescent="0.4">
      <c r="A33" s="16">
        <v>29</v>
      </c>
      <c r="B33" s="17" t="s">
        <v>18</v>
      </c>
      <c r="C33" s="18" t="s">
        <v>62</v>
      </c>
      <c r="D33" s="19">
        <v>160000000</v>
      </c>
      <c r="F33" s="16">
        <v>79</v>
      </c>
      <c r="G33" s="17" t="s">
        <v>16</v>
      </c>
      <c r="H33" s="18" t="s">
        <v>70</v>
      </c>
      <c r="I33" s="19">
        <v>95000000</v>
      </c>
    </row>
    <row r="34" spans="1:9" x14ac:dyDescent="0.4">
      <c r="A34" s="16">
        <v>29</v>
      </c>
      <c r="B34" s="17" t="s">
        <v>29</v>
      </c>
      <c r="C34" s="18" t="s">
        <v>30</v>
      </c>
      <c r="D34" s="19">
        <v>160000000</v>
      </c>
      <c r="F34" s="16">
        <v>79</v>
      </c>
      <c r="G34" s="17" t="s">
        <v>13</v>
      </c>
      <c r="H34" s="18" t="s">
        <v>45</v>
      </c>
      <c r="I34" s="19">
        <v>95000000</v>
      </c>
    </row>
    <row r="35" spans="1:9" x14ac:dyDescent="0.4">
      <c r="A35" s="16">
        <v>31</v>
      </c>
      <c r="B35" s="17" t="s">
        <v>18</v>
      </c>
      <c r="C35" s="18" t="s">
        <v>42</v>
      </c>
      <c r="D35" s="19">
        <v>156000000</v>
      </c>
      <c r="F35" s="16">
        <v>81</v>
      </c>
      <c r="G35" s="17" t="s">
        <v>29</v>
      </c>
      <c r="H35" s="18" t="s">
        <v>14</v>
      </c>
      <c r="I35" s="19">
        <v>94700000</v>
      </c>
    </row>
    <row r="36" spans="1:9" x14ac:dyDescent="0.4">
      <c r="A36" s="16">
        <v>32</v>
      </c>
      <c r="B36" s="17" t="s">
        <v>85</v>
      </c>
      <c r="C36" s="18" t="s">
        <v>24</v>
      </c>
      <c r="D36" s="19">
        <v>155000000</v>
      </c>
      <c r="F36" s="16">
        <v>82</v>
      </c>
      <c r="G36" s="17" t="s">
        <v>78</v>
      </c>
      <c r="H36" s="18" t="s">
        <v>86</v>
      </c>
      <c r="I36" s="19">
        <v>94690000</v>
      </c>
    </row>
    <row r="37" spans="1:9" x14ac:dyDescent="0.4">
      <c r="A37" s="16">
        <v>33</v>
      </c>
      <c r="B37" s="17" t="s">
        <v>18</v>
      </c>
      <c r="C37" s="18" t="s">
        <v>103</v>
      </c>
      <c r="D37" s="19">
        <v>153498000</v>
      </c>
      <c r="F37" s="16">
        <v>83</v>
      </c>
      <c r="G37" s="17" t="s">
        <v>18</v>
      </c>
      <c r="H37" s="18" t="s">
        <v>433</v>
      </c>
      <c r="I37" s="19">
        <v>94400000</v>
      </c>
    </row>
    <row r="38" spans="1:9" x14ac:dyDescent="0.4">
      <c r="A38" s="16">
        <v>34</v>
      </c>
      <c r="B38" s="17" t="s">
        <v>16</v>
      </c>
      <c r="C38" s="18" t="s">
        <v>20</v>
      </c>
      <c r="D38" s="19">
        <v>152700000</v>
      </c>
      <c r="F38" s="16">
        <v>84</v>
      </c>
      <c r="G38" s="17" t="s">
        <v>16</v>
      </c>
      <c r="H38" s="18" t="s">
        <v>30</v>
      </c>
      <c r="I38" s="19">
        <v>93000000</v>
      </c>
    </row>
    <row r="39" spans="1:9" x14ac:dyDescent="0.4">
      <c r="A39" s="16">
        <v>35</v>
      </c>
      <c r="B39" s="17" t="s">
        <v>58</v>
      </c>
      <c r="C39" s="18" t="s">
        <v>59</v>
      </c>
      <c r="D39" s="19">
        <v>151620000</v>
      </c>
      <c r="F39" s="16">
        <v>85</v>
      </c>
      <c r="G39" s="17" t="s">
        <v>18</v>
      </c>
      <c r="H39" s="18" t="s">
        <v>87</v>
      </c>
      <c r="I39" s="19">
        <v>92400000</v>
      </c>
    </row>
    <row r="40" spans="1:9" x14ac:dyDescent="0.4">
      <c r="A40" s="16">
        <v>36</v>
      </c>
      <c r="B40" s="17" t="s">
        <v>16</v>
      </c>
      <c r="C40" s="18" t="s">
        <v>14</v>
      </c>
      <c r="D40" s="19">
        <v>149000000</v>
      </c>
      <c r="F40" s="16">
        <v>86</v>
      </c>
      <c r="G40" s="17" t="s">
        <v>18</v>
      </c>
      <c r="H40" s="18" t="s">
        <v>434</v>
      </c>
      <c r="I40" s="19">
        <v>92000000</v>
      </c>
    </row>
    <row r="41" spans="1:9" x14ac:dyDescent="0.4">
      <c r="A41" s="16">
        <v>37</v>
      </c>
      <c r="B41" s="17" t="s">
        <v>13</v>
      </c>
      <c r="C41" s="18" t="s">
        <v>25</v>
      </c>
      <c r="D41" s="19">
        <v>147000000</v>
      </c>
      <c r="F41" s="16">
        <v>86</v>
      </c>
      <c r="G41" s="17" t="s">
        <v>37</v>
      </c>
      <c r="H41" s="18" t="s">
        <v>435</v>
      </c>
      <c r="I41" s="19">
        <v>92000000</v>
      </c>
    </row>
    <row r="42" spans="1:9" x14ac:dyDescent="0.4">
      <c r="A42" s="16">
        <v>38</v>
      </c>
      <c r="B42" s="17" t="s">
        <v>18</v>
      </c>
      <c r="C42" s="18" t="s">
        <v>424</v>
      </c>
      <c r="D42" s="19">
        <v>144500000</v>
      </c>
      <c r="F42" s="16">
        <v>88</v>
      </c>
      <c r="G42" s="17" t="s">
        <v>18</v>
      </c>
      <c r="H42" s="18" t="s">
        <v>436</v>
      </c>
      <c r="I42" s="19">
        <v>90000000</v>
      </c>
    </row>
    <row r="43" spans="1:9" x14ac:dyDescent="0.4">
      <c r="A43" s="16">
        <v>39</v>
      </c>
      <c r="B43" s="17" t="s">
        <v>16</v>
      </c>
      <c r="C43" s="18" t="s">
        <v>425</v>
      </c>
      <c r="D43" s="19">
        <v>135000000</v>
      </c>
      <c r="F43" s="16">
        <v>88</v>
      </c>
      <c r="G43" s="17" t="s">
        <v>13</v>
      </c>
      <c r="H43" s="18" t="s">
        <v>437</v>
      </c>
      <c r="I43" s="19">
        <v>90000000</v>
      </c>
    </row>
    <row r="44" spans="1:9" x14ac:dyDescent="0.4">
      <c r="A44" s="16">
        <v>40</v>
      </c>
      <c r="B44" s="17" t="s">
        <v>241</v>
      </c>
      <c r="C44" s="18" t="s">
        <v>426</v>
      </c>
      <c r="D44" s="19">
        <v>130000000</v>
      </c>
      <c r="F44" s="16">
        <v>90</v>
      </c>
      <c r="G44" s="17" t="s">
        <v>18</v>
      </c>
      <c r="H44" s="18" t="s">
        <v>33</v>
      </c>
      <c r="I44" s="19">
        <v>89000000</v>
      </c>
    </row>
    <row r="45" spans="1:9" x14ac:dyDescent="0.4">
      <c r="A45" s="16">
        <v>40</v>
      </c>
      <c r="B45" s="17" t="s">
        <v>18</v>
      </c>
      <c r="C45" s="18" t="s">
        <v>427</v>
      </c>
      <c r="D45" s="19">
        <v>130000000</v>
      </c>
      <c r="F45" s="16">
        <v>90</v>
      </c>
      <c r="G45" s="17" t="s">
        <v>13</v>
      </c>
      <c r="H45" s="18" t="s">
        <v>44</v>
      </c>
      <c r="I45" s="19">
        <v>89000000</v>
      </c>
    </row>
    <row r="46" spans="1:9" x14ac:dyDescent="0.4">
      <c r="A46" s="16">
        <v>40</v>
      </c>
      <c r="B46" s="17" t="s">
        <v>13</v>
      </c>
      <c r="C46" s="18" t="s">
        <v>20</v>
      </c>
      <c r="D46" s="19">
        <v>130000000</v>
      </c>
      <c r="F46" s="16">
        <v>90</v>
      </c>
      <c r="G46" s="17" t="s">
        <v>37</v>
      </c>
      <c r="H46" s="18" t="s">
        <v>438</v>
      </c>
      <c r="I46" s="19">
        <v>89000000</v>
      </c>
    </row>
    <row r="47" spans="1:9" x14ac:dyDescent="0.4">
      <c r="A47" s="16">
        <v>43</v>
      </c>
      <c r="B47" s="17" t="s">
        <v>18</v>
      </c>
      <c r="C47" s="18" t="s">
        <v>28</v>
      </c>
      <c r="D47" s="19">
        <v>129900000</v>
      </c>
      <c r="F47" s="16">
        <v>93</v>
      </c>
      <c r="G47" s="17" t="s">
        <v>40</v>
      </c>
      <c r="H47" s="18" t="s">
        <v>79</v>
      </c>
      <c r="I47" s="19">
        <v>88400000</v>
      </c>
    </row>
    <row r="48" spans="1:9" x14ac:dyDescent="0.4">
      <c r="A48" s="16">
        <v>44</v>
      </c>
      <c r="B48" s="17" t="s">
        <v>37</v>
      </c>
      <c r="C48" s="18" t="s">
        <v>56</v>
      </c>
      <c r="D48" s="19">
        <v>126900000</v>
      </c>
      <c r="F48" s="16">
        <v>94</v>
      </c>
      <c r="G48" s="17" t="s">
        <v>13</v>
      </c>
      <c r="H48" s="18" t="s">
        <v>15</v>
      </c>
      <c r="I48" s="19">
        <v>87900000</v>
      </c>
    </row>
    <row r="49" spans="1:9" x14ac:dyDescent="0.4">
      <c r="A49" s="16">
        <v>45</v>
      </c>
      <c r="B49" s="17" t="s">
        <v>18</v>
      </c>
      <c r="C49" s="18" t="s">
        <v>44</v>
      </c>
      <c r="D49" s="19">
        <v>126000000</v>
      </c>
      <c r="F49" s="16">
        <v>95</v>
      </c>
      <c r="G49" s="17" t="s">
        <v>18</v>
      </c>
      <c r="H49" s="18" t="s">
        <v>14</v>
      </c>
      <c r="I49" s="19">
        <v>86500000</v>
      </c>
    </row>
    <row r="50" spans="1:9" x14ac:dyDescent="0.4">
      <c r="A50" s="16">
        <v>46</v>
      </c>
      <c r="B50" s="17" t="s">
        <v>13</v>
      </c>
      <c r="C50" s="18" t="s">
        <v>428</v>
      </c>
      <c r="D50" s="19">
        <v>124000000</v>
      </c>
      <c r="F50" s="16">
        <v>96</v>
      </c>
      <c r="G50" s="17" t="s">
        <v>13</v>
      </c>
      <c r="H50" s="18" t="s">
        <v>42</v>
      </c>
      <c r="I50" s="19">
        <v>86300000</v>
      </c>
    </row>
    <row r="51" spans="1:9" x14ac:dyDescent="0.4">
      <c r="A51" s="16">
        <v>47</v>
      </c>
      <c r="B51" s="17" t="s">
        <v>16</v>
      </c>
      <c r="C51" s="18" t="s">
        <v>25</v>
      </c>
      <c r="D51" s="19">
        <v>123000000</v>
      </c>
      <c r="F51" s="16">
        <v>97</v>
      </c>
      <c r="G51" s="17" t="s">
        <v>16</v>
      </c>
      <c r="H51" s="18" t="s">
        <v>439</v>
      </c>
      <c r="I51" s="19">
        <v>85900000</v>
      </c>
    </row>
    <row r="52" spans="1:9" x14ac:dyDescent="0.4">
      <c r="A52" s="16">
        <v>48</v>
      </c>
      <c r="B52" s="17" t="s">
        <v>13</v>
      </c>
      <c r="C52" s="18" t="s">
        <v>26</v>
      </c>
      <c r="D52" s="19">
        <v>122000000</v>
      </c>
      <c r="F52" s="16">
        <v>98</v>
      </c>
      <c r="G52" s="17" t="s">
        <v>13</v>
      </c>
      <c r="H52" s="18" t="s">
        <v>64</v>
      </c>
      <c r="I52" s="19">
        <v>85000000</v>
      </c>
    </row>
    <row r="53" spans="1:9" x14ac:dyDescent="0.4">
      <c r="A53" s="16">
        <v>49</v>
      </c>
      <c r="B53" s="17" t="s">
        <v>18</v>
      </c>
      <c r="C53" s="18" t="s">
        <v>39</v>
      </c>
      <c r="D53" s="19">
        <v>121000000</v>
      </c>
      <c r="F53" s="16">
        <v>99</v>
      </c>
      <c r="G53" s="17" t="s">
        <v>37</v>
      </c>
      <c r="H53" s="18" t="s">
        <v>51</v>
      </c>
      <c r="I53" s="19">
        <v>84000000</v>
      </c>
    </row>
    <row r="54" spans="1:9" x14ac:dyDescent="0.4">
      <c r="A54" s="16">
        <v>50</v>
      </c>
      <c r="B54" s="17" t="s">
        <v>16</v>
      </c>
      <c r="C54" s="18" t="s">
        <v>49</v>
      </c>
      <c r="D54" s="19">
        <v>120000000</v>
      </c>
      <c r="F54" s="16">
        <v>100</v>
      </c>
      <c r="G54" s="17" t="s">
        <v>37</v>
      </c>
      <c r="H54" s="18" t="s">
        <v>49</v>
      </c>
      <c r="I54" s="19">
        <v>83290000</v>
      </c>
    </row>
  </sheetData>
  <mergeCells count="2">
    <mergeCell ref="H1:I1"/>
    <mergeCell ref="H3:I3"/>
  </mergeCells>
  <phoneticPr fontId="3"/>
  <pageMargins left="0.70866141732283472" right="0.70866141732283472" top="0.74803149606299213" bottom="0.74803149606299213" header="0.31496062992125984" footer="0.31496062992125984"/>
  <pageSetup paperSize="9" scale="68" orientation="portrait" r:id="rId1"/>
  <headerFooter>
    <oddFooter>&amp;C&amp;A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31688-9D45-4372-8908-4F6E06A1E0A5}">
  <dimension ref="A1:I54"/>
  <sheetViews>
    <sheetView view="pageBreakPreview" zoomScale="70" zoomScaleNormal="100" zoomScaleSheetLayoutView="70" workbookViewId="0">
      <selection activeCell="B1" sqref="B1"/>
    </sheetView>
  </sheetViews>
  <sheetFormatPr defaultRowHeight="18.75" x14ac:dyDescent="0.4"/>
  <cols>
    <col min="1" max="1" width="5.625" style="6" customWidth="1"/>
    <col min="2" max="3" width="20.625" style="6" customWidth="1"/>
    <col min="4" max="4" width="10.625" style="1" customWidth="1"/>
    <col min="5" max="5" width="2.625" style="6" customWidth="1"/>
    <col min="6" max="6" width="5.625" style="6" customWidth="1"/>
    <col min="7" max="8" width="20.625" style="6" customWidth="1"/>
    <col min="9" max="9" width="10.625" style="6" customWidth="1"/>
    <col min="10" max="16384" width="9" style="6"/>
  </cols>
  <sheetData>
    <row r="1" spans="1:9" ht="24" x14ac:dyDescent="0.5">
      <c r="A1" s="4" t="s">
        <v>95</v>
      </c>
      <c r="B1" s="5"/>
      <c r="D1" s="7"/>
      <c r="H1" s="347" t="str">
        <f>目次!A5</f>
        <v xml:space="preserve">2026.4保証統計情報 </v>
      </c>
      <c r="I1" s="347"/>
    </row>
    <row r="2" spans="1:9" ht="24" x14ac:dyDescent="0.5">
      <c r="A2" s="4"/>
      <c r="B2" s="5"/>
      <c r="D2" s="7"/>
      <c r="H2" s="9"/>
      <c r="I2" s="9"/>
    </row>
    <row r="3" spans="1:9" x14ac:dyDescent="0.4">
      <c r="H3" s="348" t="s">
        <v>9</v>
      </c>
      <c r="I3" s="348"/>
    </row>
    <row r="4" spans="1:9" x14ac:dyDescent="0.4">
      <c r="A4" s="13" t="s">
        <v>10</v>
      </c>
      <c r="B4" s="14" t="s">
        <v>11</v>
      </c>
      <c r="C4" s="14"/>
      <c r="D4" s="15" t="s">
        <v>12</v>
      </c>
      <c r="F4" s="13" t="s">
        <v>10</v>
      </c>
      <c r="G4" s="14" t="s">
        <v>11</v>
      </c>
      <c r="H4" s="14"/>
      <c r="I4" s="15" t="s">
        <v>12</v>
      </c>
    </row>
    <row r="5" spans="1:9" x14ac:dyDescent="0.4">
      <c r="A5" s="16">
        <v>1</v>
      </c>
      <c r="B5" s="17" t="s">
        <v>13</v>
      </c>
      <c r="C5" s="18" t="s">
        <v>14</v>
      </c>
      <c r="D5" s="19">
        <v>11736548161</v>
      </c>
      <c r="F5" s="16">
        <v>51</v>
      </c>
      <c r="G5" s="17" t="s">
        <v>13</v>
      </c>
      <c r="H5" s="18" t="s">
        <v>26</v>
      </c>
      <c r="I5" s="19">
        <v>4647406593</v>
      </c>
    </row>
    <row r="6" spans="1:9" x14ac:dyDescent="0.4">
      <c r="A6" s="16">
        <v>2</v>
      </c>
      <c r="B6" s="17" t="s">
        <v>18</v>
      </c>
      <c r="C6" s="18" t="s">
        <v>33</v>
      </c>
      <c r="D6" s="19">
        <v>11564974536</v>
      </c>
      <c r="F6" s="16">
        <v>52</v>
      </c>
      <c r="G6" s="17" t="s">
        <v>18</v>
      </c>
      <c r="H6" s="18" t="s">
        <v>20</v>
      </c>
      <c r="I6" s="19">
        <v>4614789775</v>
      </c>
    </row>
    <row r="7" spans="1:9" x14ac:dyDescent="0.4">
      <c r="A7" s="16">
        <v>3</v>
      </c>
      <c r="B7" s="17" t="s">
        <v>18</v>
      </c>
      <c r="C7" s="18" t="s">
        <v>38</v>
      </c>
      <c r="D7" s="19">
        <v>10093649923</v>
      </c>
      <c r="F7" s="16">
        <v>53</v>
      </c>
      <c r="G7" s="17" t="s">
        <v>18</v>
      </c>
      <c r="H7" s="18" t="s">
        <v>39</v>
      </c>
      <c r="I7" s="19">
        <v>4613608344</v>
      </c>
    </row>
    <row r="8" spans="1:9" x14ac:dyDescent="0.4">
      <c r="A8" s="16">
        <v>4</v>
      </c>
      <c r="B8" s="17" t="s">
        <v>16</v>
      </c>
      <c r="C8" s="18" t="s">
        <v>17</v>
      </c>
      <c r="D8" s="19">
        <v>9777559788</v>
      </c>
      <c r="F8" s="16">
        <v>54</v>
      </c>
      <c r="G8" s="17" t="s">
        <v>18</v>
      </c>
      <c r="H8" s="18" t="s">
        <v>72</v>
      </c>
      <c r="I8" s="19">
        <v>4543270292</v>
      </c>
    </row>
    <row r="9" spans="1:9" x14ac:dyDescent="0.4">
      <c r="A9" s="16">
        <v>5</v>
      </c>
      <c r="B9" s="17" t="s">
        <v>16</v>
      </c>
      <c r="C9" s="18" t="s">
        <v>31</v>
      </c>
      <c r="D9" s="19">
        <v>9343849673</v>
      </c>
      <c r="F9" s="16">
        <v>55</v>
      </c>
      <c r="G9" s="17" t="s">
        <v>16</v>
      </c>
      <c r="H9" s="18" t="s">
        <v>20</v>
      </c>
      <c r="I9" s="19">
        <v>4542278602</v>
      </c>
    </row>
    <row r="10" spans="1:9" x14ac:dyDescent="0.4">
      <c r="A10" s="16">
        <v>6</v>
      </c>
      <c r="B10" s="17" t="s">
        <v>18</v>
      </c>
      <c r="C10" s="18" t="s">
        <v>25</v>
      </c>
      <c r="D10" s="19">
        <v>9050685138</v>
      </c>
      <c r="F10" s="16">
        <v>56</v>
      </c>
      <c r="G10" s="17" t="s">
        <v>13</v>
      </c>
      <c r="H10" s="18" t="s">
        <v>60</v>
      </c>
      <c r="I10" s="19">
        <v>4477313975</v>
      </c>
    </row>
    <row r="11" spans="1:9" x14ac:dyDescent="0.4">
      <c r="A11" s="16">
        <v>7</v>
      </c>
      <c r="B11" s="17" t="s">
        <v>18</v>
      </c>
      <c r="C11" s="18" t="s">
        <v>27</v>
      </c>
      <c r="D11" s="19">
        <v>8978044941</v>
      </c>
      <c r="F11" s="16">
        <v>57</v>
      </c>
      <c r="G11" s="17" t="s">
        <v>13</v>
      </c>
      <c r="H11" s="18" t="s">
        <v>42</v>
      </c>
      <c r="I11" s="19">
        <v>4476456111</v>
      </c>
    </row>
    <row r="12" spans="1:9" x14ac:dyDescent="0.4">
      <c r="A12" s="16">
        <v>8</v>
      </c>
      <c r="B12" s="17" t="s">
        <v>13</v>
      </c>
      <c r="C12" s="18" t="s">
        <v>27</v>
      </c>
      <c r="D12" s="19">
        <v>8714094766</v>
      </c>
      <c r="F12" s="16">
        <v>58</v>
      </c>
      <c r="G12" s="17" t="s">
        <v>37</v>
      </c>
      <c r="H12" s="18" t="s">
        <v>15</v>
      </c>
      <c r="I12" s="19">
        <v>4466098293</v>
      </c>
    </row>
    <row r="13" spans="1:9" x14ac:dyDescent="0.4">
      <c r="A13" s="16">
        <v>9</v>
      </c>
      <c r="B13" s="17" t="s">
        <v>13</v>
      </c>
      <c r="C13" s="18" t="s">
        <v>25</v>
      </c>
      <c r="D13" s="19">
        <v>8332888637</v>
      </c>
      <c r="F13" s="16">
        <v>59</v>
      </c>
      <c r="G13" s="17" t="s">
        <v>18</v>
      </c>
      <c r="H13" s="18" t="s">
        <v>73</v>
      </c>
      <c r="I13" s="19">
        <v>4437492053</v>
      </c>
    </row>
    <row r="14" spans="1:9" x14ac:dyDescent="0.4">
      <c r="A14" s="16">
        <v>10</v>
      </c>
      <c r="B14" s="17" t="s">
        <v>18</v>
      </c>
      <c r="C14" s="18" t="s">
        <v>17</v>
      </c>
      <c r="D14" s="19">
        <v>8293246969</v>
      </c>
      <c r="F14" s="16">
        <v>60</v>
      </c>
      <c r="G14" s="17" t="s">
        <v>13</v>
      </c>
      <c r="H14" s="18" t="s">
        <v>67</v>
      </c>
      <c r="I14" s="19">
        <v>4419846665</v>
      </c>
    </row>
    <row r="15" spans="1:9" x14ac:dyDescent="0.4">
      <c r="A15" s="16">
        <v>11</v>
      </c>
      <c r="B15" s="17" t="s">
        <v>13</v>
      </c>
      <c r="C15" s="18" t="s">
        <v>20</v>
      </c>
      <c r="D15" s="19">
        <v>8259865541</v>
      </c>
      <c r="F15" s="16">
        <v>61</v>
      </c>
      <c r="G15" s="17" t="s">
        <v>37</v>
      </c>
      <c r="H15" s="18" t="s">
        <v>71</v>
      </c>
      <c r="I15" s="19">
        <v>4395099684</v>
      </c>
    </row>
    <row r="16" spans="1:9" x14ac:dyDescent="0.4">
      <c r="A16" s="16">
        <v>12</v>
      </c>
      <c r="B16" s="17" t="s">
        <v>16</v>
      </c>
      <c r="C16" s="18" t="s">
        <v>14</v>
      </c>
      <c r="D16" s="19">
        <v>8217619000</v>
      </c>
      <c r="F16" s="16">
        <v>62</v>
      </c>
      <c r="G16" s="17" t="s">
        <v>13</v>
      </c>
      <c r="H16" s="18" t="s">
        <v>38</v>
      </c>
      <c r="I16" s="19">
        <v>4378162229</v>
      </c>
    </row>
    <row r="17" spans="1:9" x14ac:dyDescent="0.4">
      <c r="A17" s="16">
        <v>13</v>
      </c>
      <c r="B17" s="17" t="s">
        <v>13</v>
      </c>
      <c r="C17" s="18" t="s">
        <v>21</v>
      </c>
      <c r="D17" s="19">
        <v>8210701594</v>
      </c>
      <c r="F17" s="16">
        <v>63</v>
      </c>
      <c r="G17" s="17" t="s">
        <v>18</v>
      </c>
      <c r="H17" s="18" t="s">
        <v>84</v>
      </c>
      <c r="I17" s="19">
        <v>4257318203</v>
      </c>
    </row>
    <row r="18" spans="1:9" x14ac:dyDescent="0.4">
      <c r="A18" s="16">
        <v>14</v>
      </c>
      <c r="B18" s="17" t="s">
        <v>18</v>
      </c>
      <c r="C18" s="18" t="s">
        <v>14</v>
      </c>
      <c r="D18" s="19">
        <v>7850542051</v>
      </c>
      <c r="F18" s="16">
        <v>64</v>
      </c>
      <c r="G18" s="17" t="s">
        <v>18</v>
      </c>
      <c r="H18" s="18" t="s">
        <v>28</v>
      </c>
      <c r="I18" s="19">
        <v>4205338275</v>
      </c>
    </row>
    <row r="19" spans="1:9" x14ac:dyDescent="0.4">
      <c r="A19" s="16">
        <v>15</v>
      </c>
      <c r="B19" s="17" t="s">
        <v>13</v>
      </c>
      <c r="C19" s="18" t="s">
        <v>22</v>
      </c>
      <c r="D19" s="19">
        <v>7582867228</v>
      </c>
      <c r="F19" s="16">
        <v>65</v>
      </c>
      <c r="G19" s="17" t="s">
        <v>13</v>
      </c>
      <c r="H19" s="18" t="s">
        <v>61</v>
      </c>
      <c r="I19" s="19">
        <v>4204789701</v>
      </c>
    </row>
    <row r="20" spans="1:9" x14ac:dyDescent="0.4">
      <c r="A20" s="16">
        <v>16</v>
      </c>
      <c r="B20" s="17" t="s">
        <v>58</v>
      </c>
      <c r="C20" s="18" t="s">
        <v>59</v>
      </c>
      <c r="D20" s="19">
        <v>7565935000</v>
      </c>
      <c r="F20" s="16">
        <v>66</v>
      </c>
      <c r="G20" s="17" t="s">
        <v>18</v>
      </c>
      <c r="H20" s="18" t="s">
        <v>86</v>
      </c>
      <c r="I20" s="19">
        <v>4199085380</v>
      </c>
    </row>
    <row r="21" spans="1:9" x14ac:dyDescent="0.4">
      <c r="A21" s="16">
        <v>17</v>
      </c>
      <c r="B21" s="17" t="s">
        <v>13</v>
      </c>
      <c r="C21" s="18" t="s">
        <v>17</v>
      </c>
      <c r="D21" s="19">
        <v>7380361154</v>
      </c>
      <c r="F21" s="16">
        <v>67</v>
      </c>
      <c r="G21" s="17" t="s">
        <v>32</v>
      </c>
      <c r="H21" s="18" t="s">
        <v>20</v>
      </c>
      <c r="I21" s="19">
        <v>4159276600</v>
      </c>
    </row>
    <row r="22" spans="1:9" x14ac:dyDescent="0.4">
      <c r="A22" s="16">
        <v>18</v>
      </c>
      <c r="B22" s="17" t="s">
        <v>13</v>
      </c>
      <c r="C22" s="18" t="s">
        <v>31</v>
      </c>
      <c r="D22" s="19">
        <v>7349897839</v>
      </c>
      <c r="F22" s="16">
        <v>68</v>
      </c>
      <c r="G22" s="17" t="s">
        <v>29</v>
      </c>
      <c r="H22" s="18" t="s">
        <v>30</v>
      </c>
      <c r="I22" s="19">
        <v>4126648449</v>
      </c>
    </row>
    <row r="23" spans="1:9" x14ac:dyDescent="0.4">
      <c r="A23" s="16">
        <v>19</v>
      </c>
      <c r="B23" s="17" t="s">
        <v>16</v>
      </c>
      <c r="C23" s="18" t="s">
        <v>70</v>
      </c>
      <c r="D23" s="19">
        <v>7288398034</v>
      </c>
      <c r="F23" s="16">
        <v>69</v>
      </c>
      <c r="G23" s="17" t="s">
        <v>16</v>
      </c>
      <c r="H23" s="18" t="s">
        <v>51</v>
      </c>
      <c r="I23" s="19">
        <v>4059177930</v>
      </c>
    </row>
    <row r="24" spans="1:9" x14ac:dyDescent="0.4">
      <c r="A24" s="16">
        <v>20</v>
      </c>
      <c r="B24" s="17" t="s">
        <v>18</v>
      </c>
      <c r="C24" s="18" t="s">
        <v>23</v>
      </c>
      <c r="D24" s="19">
        <v>7281548670</v>
      </c>
      <c r="F24" s="16">
        <v>70</v>
      </c>
      <c r="G24" s="17" t="s">
        <v>37</v>
      </c>
      <c r="H24" s="18" t="s">
        <v>38</v>
      </c>
      <c r="I24" s="19">
        <v>4032254306</v>
      </c>
    </row>
    <row r="25" spans="1:9" x14ac:dyDescent="0.4">
      <c r="A25" s="16">
        <v>21</v>
      </c>
      <c r="B25" s="17" t="s">
        <v>18</v>
      </c>
      <c r="C25" s="18" t="s">
        <v>26</v>
      </c>
      <c r="D25" s="19">
        <v>7182638400</v>
      </c>
      <c r="F25" s="16">
        <v>71</v>
      </c>
      <c r="G25" s="17" t="s">
        <v>13</v>
      </c>
      <c r="H25" s="18" t="s">
        <v>55</v>
      </c>
      <c r="I25" s="19">
        <v>4027328217</v>
      </c>
    </row>
    <row r="26" spans="1:9" x14ac:dyDescent="0.4">
      <c r="A26" s="16">
        <v>22</v>
      </c>
      <c r="B26" s="17" t="s">
        <v>18</v>
      </c>
      <c r="C26" s="18" t="s">
        <v>31</v>
      </c>
      <c r="D26" s="19">
        <v>7091770268</v>
      </c>
      <c r="F26" s="16">
        <v>72</v>
      </c>
      <c r="G26" s="17" t="s">
        <v>18</v>
      </c>
      <c r="H26" s="18" t="s">
        <v>96</v>
      </c>
      <c r="I26" s="19">
        <v>4027007156</v>
      </c>
    </row>
    <row r="27" spans="1:9" x14ac:dyDescent="0.4">
      <c r="A27" s="16">
        <v>23</v>
      </c>
      <c r="B27" s="17" t="s">
        <v>13</v>
      </c>
      <c r="C27" s="18" t="s">
        <v>15</v>
      </c>
      <c r="D27" s="19">
        <v>6942203957</v>
      </c>
      <c r="F27" s="16">
        <v>73</v>
      </c>
      <c r="G27" s="17" t="s">
        <v>13</v>
      </c>
      <c r="H27" s="18" t="s">
        <v>44</v>
      </c>
      <c r="I27" s="19">
        <v>4015819721</v>
      </c>
    </row>
    <row r="28" spans="1:9" x14ac:dyDescent="0.4">
      <c r="A28" s="16">
        <v>24</v>
      </c>
      <c r="B28" s="17" t="s">
        <v>18</v>
      </c>
      <c r="C28" s="18" t="s">
        <v>75</v>
      </c>
      <c r="D28" s="19">
        <v>6858782662</v>
      </c>
      <c r="F28" s="16">
        <v>74</v>
      </c>
      <c r="G28" s="17" t="s">
        <v>18</v>
      </c>
      <c r="H28" s="18" t="s">
        <v>42</v>
      </c>
      <c r="I28" s="19">
        <v>4000283287</v>
      </c>
    </row>
    <row r="29" spans="1:9" x14ac:dyDescent="0.4">
      <c r="A29" s="16">
        <v>25</v>
      </c>
      <c r="B29" s="17" t="s">
        <v>13</v>
      </c>
      <c r="C29" s="18" t="s">
        <v>50</v>
      </c>
      <c r="D29" s="19">
        <v>6614886337</v>
      </c>
      <c r="F29" s="16">
        <v>75</v>
      </c>
      <c r="G29" s="17" t="s">
        <v>16</v>
      </c>
      <c r="H29" s="18" t="s">
        <v>97</v>
      </c>
      <c r="I29" s="19">
        <v>3997378350</v>
      </c>
    </row>
    <row r="30" spans="1:9" x14ac:dyDescent="0.4">
      <c r="A30" s="16">
        <v>26</v>
      </c>
      <c r="B30" s="17" t="s">
        <v>13</v>
      </c>
      <c r="C30" s="18" t="s">
        <v>57</v>
      </c>
      <c r="D30" s="19">
        <v>6579411796</v>
      </c>
      <c r="F30" s="16">
        <v>76</v>
      </c>
      <c r="G30" s="17" t="s">
        <v>18</v>
      </c>
      <c r="H30" s="18" t="s">
        <v>24</v>
      </c>
      <c r="I30" s="19">
        <v>3985288400</v>
      </c>
    </row>
    <row r="31" spans="1:9" x14ac:dyDescent="0.4">
      <c r="A31" s="16">
        <v>27</v>
      </c>
      <c r="B31" s="17" t="s">
        <v>18</v>
      </c>
      <c r="C31" s="18" t="s">
        <v>15</v>
      </c>
      <c r="D31" s="19">
        <v>6555725425</v>
      </c>
      <c r="F31" s="16">
        <v>77</v>
      </c>
      <c r="G31" s="17" t="s">
        <v>40</v>
      </c>
      <c r="H31" s="18" t="s">
        <v>60</v>
      </c>
      <c r="I31" s="19">
        <v>3981845990</v>
      </c>
    </row>
    <row r="32" spans="1:9" x14ac:dyDescent="0.4">
      <c r="A32" s="16">
        <v>28</v>
      </c>
      <c r="B32" s="17" t="s">
        <v>16</v>
      </c>
      <c r="C32" s="18" t="s">
        <v>48</v>
      </c>
      <c r="D32" s="19">
        <v>6155479838</v>
      </c>
      <c r="F32" s="16">
        <v>78</v>
      </c>
      <c r="G32" s="17" t="s">
        <v>18</v>
      </c>
      <c r="H32" s="18" t="s">
        <v>48</v>
      </c>
      <c r="I32" s="19">
        <v>3922437043</v>
      </c>
    </row>
    <row r="33" spans="1:9" x14ac:dyDescent="0.4">
      <c r="A33" s="16">
        <v>29</v>
      </c>
      <c r="B33" s="17" t="s">
        <v>16</v>
      </c>
      <c r="C33" s="18" t="s">
        <v>43</v>
      </c>
      <c r="D33" s="19">
        <v>6084488480</v>
      </c>
      <c r="F33" s="16">
        <v>79</v>
      </c>
      <c r="G33" s="17" t="s">
        <v>18</v>
      </c>
      <c r="H33" s="18" t="s">
        <v>36</v>
      </c>
      <c r="I33" s="19">
        <v>3919679810</v>
      </c>
    </row>
    <row r="34" spans="1:9" x14ac:dyDescent="0.4">
      <c r="A34" s="16">
        <v>30</v>
      </c>
      <c r="B34" s="17" t="s">
        <v>16</v>
      </c>
      <c r="C34" s="18" t="s">
        <v>42</v>
      </c>
      <c r="D34" s="19">
        <v>6021164700</v>
      </c>
      <c r="F34" s="16">
        <v>80</v>
      </c>
      <c r="G34" s="17" t="s">
        <v>18</v>
      </c>
      <c r="H34" s="18" t="s">
        <v>98</v>
      </c>
      <c r="I34" s="19">
        <v>3882554273</v>
      </c>
    </row>
    <row r="35" spans="1:9" x14ac:dyDescent="0.4">
      <c r="A35" s="16">
        <v>31</v>
      </c>
      <c r="B35" s="17" t="s">
        <v>13</v>
      </c>
      <c r="C35" s="18" t="s">
        <v>35</v>
      </c>
      <c r="D35" s="19">
        <v>5897546519</v>
      </c>
      <c r="F35" s="16">
        <v>81</v>
      </c>
      <c r="G35" s="17" t="s">
        <v>18</v>
      </c>
      <c r="H35" s="18" t="s">
        <v>64</v>
      </c>
      <c r="I35" s="19">
        <v>3849404410</v>
      </c>
    </row>
    <row r="36" spans="1:9" x14ac:dyDescent="0.4">
      <c r="A36" s="16">
        <v>32</v>
      </c>
      <c r="B36" s="17" t="s">
        <v>18</v>
      </c>
      <c r="C36" s="18" t="s">
        <v>68</v>
      </c>
      <c r="D36" s="19">
        <v>5830980066</v>
      </c>
      <c r="F36" s="16">
        <v>82</v>
      </c>
      <c r="G36" s="17" t="s">
        <v>18</v>
      </c>
      <c r="H36" s="18" t="s">
        <v>101</v>
      </c>
      <c r="I36" s="19">
        <v>3822519877</v>
      </c>
    </row>
    <row r="37" spans="1:9" x14ac:dyDescent="0.4">
      <c r="A37" s="16">
        <v>33</v>
      </c>
      <c r="B37" s="17" t="s">
        <v>13</v>
      </c>
      <c r="C37" s="18" t="s">
        <v>30</v>
      </c>
      <c r="D37" s="19">
        <v>5600546000</v>
      </c>
      <c r="F37" s="16">
        <v>83</v>
      </c>
      <c r="G37" s="17" t="s">
        <v>18</v>
      </c>
      <c r="H37" s="18" t="s">
        <v>99</v>
      </c>
      <c r="I37" s="19">
        <v>3775958809</v>
      </c>
    </row>
    <row r="38" spans="1:9" x14ac:dyDescent="0.4">
      <c r="A38" s="16">
        <v>34</v>
      </c>
      <c r="B38" s="17" t="s">
        <v>18</v>
      </c>
      <c r="C38" s="18" t="s">
        <v>35</v>
      </c>
      <c r="D38" s="19">
        <v>5493135834</v>
      </c>
      <c r="F38" s="16">
        <v>84</v>
      </c>
      <c r="G38" s="17" t="s">
        <v>29</v>
      </c>
      <c r="H38" s="18" t="s">
        <v>56</v>
      </c>
      <c r="I38" s="19">
        <v>3770782692</v>
      </c>
    </row>
    <row r="39" spans="1:9" x14ac:dyDescent="0.4">
      <c r="A39" s="16">
        <v>35</v>
      </c>
      <c r="B39" s="17" t="s">
        <v>16</v>
      </c>
      <c r="C39" s="18" t="s">
        <v>15</v>
      </c>
      <c r="D39" s="19">
        <v>5456380438</v>
      </c>
      <c r="F39" s="16">
        <v>85</v>
      </c>
      <c r="G39" s="17" t="s">
        <v>18</v>
      </c>
      <c r="H39" s="18" t="s">
        <v>47</v>
      </c>
      <c r="I39" s="19">
        <v>3765591021</v>
      </c>
    </row>
    <row r="40" spans="1:9" x14ac:dyDescent="0.4">
      <c r="A40" s="16">
        <v>36</v>
      </c>
      <c r="B40" s="17" t="s">
        <v>18</v>
      </c>
      <c r="C40" s="18" t="s">
        <v>53</v>
      </c>
      <c r="D40" s="19">
        <v>5343932046</v>
      </c>
      <c r="F40" s="16">
        <v>86</v>
      </c>
      <c r="G40" s="17" t="s">
        <v>18</v>
      </c>
      <c r="H40" s="18" t="s">
        <v>100</v>
      </c>
      <c r="I40" s="19">
        <v>3756861679</v>
      </c>
    </row>
    <row r="41" spans="1:9" x14ac:dyDescent="0.4">
      <c r="A41" s="16">
        <v>37</v>
      </c>
      <c r="B41" s="17" t="s">
        <v>18</v>
      </c>
      <c r="C41" s="18" t="s">
        <v>62</v>
      </c>
      <c r="D41" s="19">
        <v>5251603049</v>
      </c>
      <c r="F41" s="16">
        <v>87</v>
      </c>
      <c r="G41" s="17" t="s">
        <v>37</v>
      </c>
      <c r="H41" s="18" t="s">
        <v>46</v>
      </c>
      <c r="I41" s="19">
        <v>3700808856</v>
      </c>
    </row>
    <row r="42" spans="1:9" x14ac:dyDescent="0.4">
      <c r="A42" s="16">
        <v>38</v>
      </c>
      <c r="B42" s="17" t="s">
        <v>37</v>
      </c>
      <c r="C42" s="18" t="s">
        <v>56</v>
      </c>
      <c r="D42" s="19">
        <v>5134597387</v>
      </c>
      <c r="F42" s="16">
        <v>88</v>
      </c>
      <c r="G42" s="17" t="s">
        <v>37</v>
      </c>
      <c r="H42" s="18" t="s">
        <v>27</v>
      </c>
      <c r="I42" s="19">
        <v>3700626588</v>
      </c>
    </row>
    <row r="43" spans="1:9" x14ac:dyDescent="0.4">
      <c r="A43" s="16">
        <v>39</v>
      </c>
      <c r="B43" s="17" t="s">
        <v>40</v>
      </c>
      <c r="C43" s="18" t="s">
        <v>17</v>
      </c>
      <c r="D43" s="19">
        <v>5034294741</v>
      </c>
      <c r="F43" s="16">
        <v>89</v>
      </c>
      <c r="G43" s="17" t="s">
        <v>18</v>
      </c>
      <c r="H43" s="18" t="s">
        <v>102</v>
      </c>
      <c r="I43" s="19">
        <v>3683502491</v>
      </c>
    </row>
    <row r="44" spans="1:9" x14ac:dyDescent="0.4">
      <c r="A44" s="16">
        <v>40</v>
      </c>
      <c r="B44" s="17" t="s">
        <v>18</v>
      </c>
      <c r="C44" s="18" t="s">
        <v>63</v>
      </c>
      <c r="D44" s="19">
        <v>5010900592</v>
      </c>
      <c r="F44" s="16">
        <v>90</v>
      </c>
      <c r="G44" s="17" t="s">
        <v>16</v>
      </c>
      <c r="H44" s="18" t="s">
        <v>81</v>
      </c>
      <c r="I44" s="19">
        <v>3663385000</v>
      </c>
    </row>
    <row r="45" spans="1:9" x14ac:dyDescent="0.4">
      <c r="A45" s="16">
        <v>41</v>
      </c>
      <c r="B45" s="17" t="s">
        <v>16</v>
      </c>
      <c r="C45" s="18" t="s">
        <v>23</v>
      </c>
      <c r="D45" s="19">
        <v>4994682600</v>
      </c>
      <c r="F45" s="16">
        <v>91</v>
      </c>
      <c r="G45" s="17" t="s">
        <v>16</v>
      </c>
      <c r="H45" s="18" t="s">
        <v>30</v>
      </c>
      <c r="I45" s="19">
        <v>3654920238</v>
      </c>
    </row>
    <row r="46" spans="1:9" x14ac:dyDescent="0.4">
      <c r="A46" s="16">
        <v>42</v>
      </c>
      <c r="B46" s="17" t="s">
        <v>18</v>
      </c>
      <c r="C46" s="18" t="s">
        <v>30</v>
      </c>
      <c r="D46" s="19">
        <v>4990256738</v>
      </c>
      <c r="F46" s="16">
        <v>92</v>
      </c>
      <c r="G46" s="17" t="s">
        <v>18</v>
      </c>
      <c r="H46" s="18" t="s">
        <v>103</v>
      </c>
      <c r="I46" s="19">
        <v>3654588921</v>
      </c>
    </row>
    <row r="47" spans="1:9" x14ac:dyDescent="0.4">
      <c r="A47" s="16">
        <v>43</v>
      </c>
      <c r="B47" s="17" t="s">
        <v>40</v>
      </c>
      <c r="C47" s="18" t="s">
        <v>41</v>
      </c>
      <c r="D47" s="19">
        <v>4983437900</v>
      </c>
      <c r="F47" s="16">
        <v>93</v>
      </c>
      <c r="G47" s="17" t="s">
        <v>40</v>
      </c>
      <c r="H47" s="18" t="s">
        <v>49</v>
      </c>
      <c r="I47" s="19">
        <v>3643690400</v>
      </c>
    </row>
    <row r="48" spans="1:9" x14ac:dyDescent="0.4">
      <c r="A48" s="16">
        <v>44</v>
      </c>
      <c r="B48" s="17" t="s">
        <v>16</v>
      </c>
      <c r="C48" s="18" t="s">
        <v>25</v>
      </c>
      <c r="D48" s="19">
        <v>4977282600</v>
      </c>
      <c r="F48" s="16">
        <v>94</v>
      </c>
      <c r="G48" s="17" t="s">
        <v>18</v>
      </c>
      <c r="H48" s="18" t="s">
        <v>69</v>
      </c>
      <c r="I48" s="19">
        <v>3600253206</v>
      </c>
    </row>
    <row r="49" spans="1:9" x14ac:dyDescent="0.4">
      <c r="A49" s="16">
        <v>45</v>
      </c>
      <c r="B49" s="17" t="s">
        <v>16</v>
      </c>
      <c r="C49" s="18" t="s">
        <v>75</v>
      </c>
      <c r="D49" s="19">
        <v>4909122200</v>
      </c>
      <c r="F49" s="16">
        <v>95</v>
      </c>
      <c r="G49" s="17" t="s">
        <v>13</v>
      </c>
      <c r="H49" s="18" t="s">
        <v>86</v>
      </c>
      <c r="I49" s="19">
        <v>3589385000</v>
      </c>
    </row>
    <row r="50" spans="1:9" x14ac:dyDescent="0.4">
      <c r="A50" s="16">
        <v>46</v>
      </c>
      <c r="B50" s="17" t="s">
        <v>40</v>
      </c>
      <c r="C50" s="18" t="s">
        <v>52</v>
      </c>
      <c r="D50" s="19">
        <v>4834350512</v>
      </c>
      <c r="F50" s="16">
        <v>96</v>
      </c>
      <c r="G50" s="17" t="s">
        <v>13</v>
      </c>
      <c r="H50" s="18" t="s">
        <v>104</v>
      </c>
      <c r="I50" s="19">
        <v>3563057389</v>
      </c>
    </row>
    <row r="51" spans="1:9" x14ac:dyDescent="0.4">
      <c r="A51" s="16">
        <v>47</v>
      </c>
      <c r="B51" s="17" t="s">
        <v>18</v>
      </c>
      <c r="C51" s="18" t="s">
        <v>44</v>
      </c>
      <c r="D51" s="19">
        <v>4780086395</v>
      </c>
      <c r="F51" s="16">
        <v>97</v>
      </c>
      <c r="G51" s="17" t="s">
        <v>18</v>
      </c>
      <c r="H51" s="18" t="s">
        <v>88</v>
      </c>
      <c r="I51" s="19">
        <v>3534732839</v>
      </c>
    </row>
    <row r="52" spans="1:9" x14ac:dyDescent="0.4">
      <c r="A52" s="16">
        <v>48</v>
      </c>
      <c r="B52" s="17" t="s">
        <v>37</v>
      </c>
      <c r="C52" s="18" t="s">
        <v>31</v>
      </c>
      <c r="D52" s="19">
        <v>4767860804</v>
      </c>
      <c r="F52" s="16">
        <v>98</v>
      </c>
      <c r="G52" s="17" t="s">
        <v>13</v>
      </c>
      <c r="H52" s="18" t="s">
        <v>91</v>
      </c>
      <c r="I52" s="19">
        <v>3532848913</v>
      </c>
    </row>
    <row r="53" spans="1:9" x14ac:dyDescent="0.4">
      <c r="A53" s="16">
        <v>49</v>
      </c>
      <c r="B53" s="17" t="s">
        <v>18</v>
      </c>
      <c r="C53" s="18" t="s">
        <v>19</v>
      </c>
      <c r="D53" s="19">
        <v>4745852602</v>
      </c>
      <c r="F53" s="16">
        <v>99</v>
      </c>
      <c r="G53" s="17" t="s">
        <v>18</v>
      </c>
      <c r="H53" s="18" t="s">
        <v>74</v>
      </c>
      <c r="I53" s="19">
        <v>3528351026</v>
      </c>
    </row>
    <row r="54" spans="1:9" x14ac:dyDescent="0.4">
      <c r="A54" s="16">
        <v>50</v>
      </c>
      <c r="B54" s="17" t="s">
        <v>18</v>
      </c>
      <c r="C54" s="18" t="s">
        <v>51</v>
      </c>
      <c r="D54" s="19">
        <v>4648768676</v>
      </c>
      <c r="F54" s="16">
        <v>100</v>
      </c>
      <c r="G54" s="17" t="s">
        <v>18</v>
      </c>
      <c r="H54" s="18" t="s">
        <v>49</v>
      </c>
      <c r="I54" s="19">
        <v>3522091066</v>
      </c>
    </row>
  </sheetData>
  <mergeCells count="2">
    <mergeCell ref="H1:I1"/>
    <mergeCell ref="H3:I3"/>
  </mergeCells>
  <phoneticPr fontId="3"/>
  <pageMargins left="0.70866141732283472" right="0.70866141732283472" top="0.74803149606299213" bottom="0.74803149606299213" header="0.31496062992125984" footer="0.31496062992125984"/>
  <pageSetup paperSize="9" scale="68" orientation="portrait" r:id="rId1"/>
  <headerFooter>
    <oddFooter>&amp;C&amp;A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EDFB1-F5EC-4924-8FBE-F8AB067ED821}">
  <dimension ref="A1:N54"/>
  <sheetViews>
    <sheetView view="pageBreakPreview" zoomScale="70" zoomScaleNormal="100" zoomScaleSheetLayoutView="70" workbookViewId="0"/>
  </sheetViews>
  <sheetFormatPr defaultRowHeight="13.5" x14ac:dyDescent="0.15"/>
  <cols>
    <col min="1" max="1" width="8.625" style="22" customWidth="1"/>
    <col min="2" max="2" width="13.625" style="23" customWidth="1"/>
    <col min="3" max="4" width="8.625" style="22" customWidth="1"/>
    <col min="5" max="5" width="13.625" style="22" customWidth="1"/>
    <col min="6" max="6" width="8.625" style="22" customWidth="1"/>
    <col min="7" max="7" width="9" style="22"/>
    <col min="8" max="8" width="8.625" style="22" customWidth="1"/>
    <col min="9" max="9" width="13.625" style="23" customWidth="1"/>
    <col min="10" max="10" width="8.625" style="24" customWidth="1"/>
    <col min="11" max="11" width="8.625" style="22" customWidth="1"/>
    <col min="12" max="12" width="13.625" style="155" customWidth="1"/>
    <col min="13" max="13" width="8.625" style="24" customWidth="1"/>
    <col min="14" max="15" width="9" style="22"/>
    <col min="16" max="16" width="8.625" style="22" customWidth="1"/>
    <col min="17" max="17" width="13.625" style="22" customWidth="1"/>
    <col min="18" max="256" width="9" style="22"/>
    <col min="257" max="257" width="10.75" style="22" customWidth="1"/>
    <col min="258" max="258" width="15.625" style="22" customWidth="1"/>
    <col min="259" max="259" width="9.75" style="22" bestFit="1" customWidth="1"/>
    <col min="260" max="260" width="10.75" style="22" customWidth="1"/>
    <col min="261" max="261" width="13.75" style="22" customWidth="1"/>
    <col min="262" max="262" width="7.625" style="22" bestFit="1" customWidth="1"/>
    <col min="263" max="263" width="9" style="22"/>
    <col min="264" max="264" width="10.75" style="22" customWidth="1"/>
    <col min="265" max="265" width="15.625" style="22" customWidth="1"/>
    <col min="266" max="266" width="8.375" style="22" customWidth="1"/>
    <col min="267" max="267" width="10.75" style="22" customWidth="1"/>
    <col min="268" max="268" width="15.625" style="22" customWidth="1"/>
    <col min="269" max="269" width="8" style="22" customWidth="1"/>
    <col min="270" max="512" width="9" style="22"/>
    <col min="513" max="513" width="10.75" style="22" customWidth="1"/>
    <col min="514" max="514" width="15.625" style="22" customWidth="1"/>
    <col min="515" max="515" width="9.75" style="22" bestFit="1" customWidth="1"/>
    <col min="516" max="516" width="10.75" style="22" customWidth="1"/>
    <col min="517" max="517" width="13.75" style="22" customWidth="1"/>
    <col min="518" max="518" width="7.625" style="22" bestFit="1" customWidth="1"/>
    <col min="519" max="519" width="9" style="22"/>
    <col min="520" max="520" width="10.75" style="22" customWidth="1"/>
    <col min="521" max="521" width="15.625" style="22" customWidth="1"/>
    <col min="522" max="522" width="8.375" style="22" customWidth="1"/>
    <col min="523" max="523" width="10.75" style="22" customWidth="1"/>
    <col min="524" max="524" width="15.625" style="22" customWidth="1"/>
    <col min="525" max="525" width="8" style="22" customWidth="1"/>
    <col min="526" max="768" width="9" style="22"/>
    <col min="769" max="769" width="10.75" style="22" customWidth="1"/>
    <col min="770" max="770" width="15.625" style="22" customWidth="1"/>
    <col min="771" max="771" width="9.75" style="22" bestFit="1" customWidth="1"/>
    <col min="772" max="772" width="10.75" style="22" customWidth="1"/>
    <col min="773" max="773" width="13.75" style="22" customWidth="1"/>
    <col min="774" max="774" width="7.625" style="22" bestFit="1" customWidth="1"/>
    <col min="775" max="775" width="9" style="22"/>
    <col min="776" max="776" width="10.75" style="22" customWidth="1"/>
    <col min="777" max="777" width="15.625" style="22" customWidth="1"/>
    <col min="778" max="778" width="8.375" style="22" customWidth="1"/>
    <col min="779" max="779" width="10.75" style="22" customWidth="1"/>
    <col min="780" max="780" width="15.625" style="22" customWidth="1"/>
    <col min="781" max="781" width="8" style="22" customWidth="1"/>
    <col min="782" max="1024" width="9" style="22"/>
    <col min="1025" max="1025" width="10.75" style="22" customWidth="1"/>
    <col min="1026" max="1026" width="15.625" style="22" customWidth="1"/>
    <col min="1027" max="1027" width="9.75" style="22" bestFit="1" customWidth="1"/>
    <col min="1028" max="1028" width="10.75" style="22" customWidth="1"/>
    <col min="1029" max="1029" width="13.75" style="22" customWidth="1"/>
    <col min="1030" max="1030" width="7.625" style="22" bestFit="1" customWidth="1"/>
    <col min="1031" max="1031" width="9" style="22"/>
    <col min="1032" max="1032" width="10.75" style="22" customWidth="1"/>
    <col min="1033" max="1033" width="15.625" style="22" customWidth="1"/>
    <col min="1034" max="1034" width="8.375" style="22" customWidth="1"/>
    <col min="1035" max="1035" width="10.75" style="22" customWidth="1"/>
    <col min="1036" max="1036" width="15.625" style="22" customWidth="1"/>
    <col min="1037" max="1037" width="8" style="22" customWidth="1"/>
    <col min="1038" max="1280" width="9" style="22"/>
    <col min="1281" max="1281" width="10.75" style="22" customWidth="1"/>
    <col min="1282" max="1282" width="15.625" style="22" customWidth="1"/>
    <col min="1283" max="1283" width="9.75" style="22" bestFit="1" customWidth="1"/>
    <col min="1284" max="1284" width="10.75" style="22" customWidth="1"/>
    <col min="1285" max="1285" width="13.75" style="22" customWidth="1"/>
    <col min="1286" max="1286" width="7.625" style="22" bestFit="1" customWidth="1"/>
    <col min="1287" max="1287" width="9" style="22"/>
    <col min="1288" max="1288" width="10.75" style="22" customWidth="1"/>
    <col min="1289" max="1289" width="15.625" style="22" customWidth="1"/>
    <col min="1290" max="1290" width="8.375" style="22" customWidth="1"/>
    <col min="1291" max="1291" width="10.75" style="22" customWidth="1"/>
    <col min="1292" max="1292" width="15.625" style="22" customWidth="1"/>
    <col min="1293" max="1293" width="8" style="22" customWidth="1"/>
    <col min="1294" max="1536" width="9" style="22"/>
    <col min="1537" max="1537" width="10.75" style="22" customWidth="1"/>
    <col min="1538" max="1538" width="15.625" style="22" customWidth="1"/>
    <col min="1539" max="1539" width="9.75" style="22" bestFit="1" customWidth="1"/>
    <col min="1540" max="1540" width="10.75" style="22" customWidth="1"/>
    <col min="1541" max="1541" width="13.75" style="22" customWidth="1"/>
    <col min="1542" max="1542" width="7.625" style="22" bestFit="1" customWidth="1"/>
    <col min="1543" max="1543" width="9" style="22"/>
    <col min="1544" max="1544" width="10.75" style="22" customWidth="1"/>
    <col min="1545" max="1545" width="15.625" style="22" customWidth="1"/>
    <col min="1546" max="1546" width="8.375" style="22" customWidth="1"/>
    <col min="1547" max="1547" width="10.75" style="22" customWidth="1"/>
    <col min="1548" max="1548" width="15.625" style="22" customWidth="1"/>
    <col min="1549" max="1549" width="8" style="22" customWidth="1"/>
    <col min="1550" max="1792" width="9" style="22"/>
    <col min="1793" max="1793" width="10.75" style="22" customWidth="1"/>
    <col min="1794" max="1794" width="15.625" style="22" customWidth="1"/>
    <col min="1795" max="1795" width="9.75" style="22" bestFit="1" customWidth="1"/>
    <col min="1796" max="1796" width="10.75" style="22" customWidth="1"/>
    <col min="1797" max="1797" width="13.75" style="22" customWidth="1"/>
    <col min="1798" max="1798" width="7.625" style="22" bestFit="1" customWidth="1"/>
    <col min="1799" max="1799" width="9" style="22"/>
    <col min="1800" max="1800" width="10.75" style="22" customWidth="1"/>
    <col min="1801" max="1801" width="15.625" style="22" customWidth="1"/>
    <col min="1802" max="1802" width="8.375" style="22" customWidth="1"/>
    <col min="1803" max="1803" width="10.75" style="22" customWidth="1"/>
    <col min="1804" max="1804" width="15.625" style="22" customWidth="1"/>
    <col min="1805" max="1805" width="8" style="22" customWidth="1"/>
    <col min="1806" max="2048" width="9" style="22"/>
    <col min="2049" max="2049" width="10.75" style="22" customWidth="1"/>
    <col min="2050" max="2050" width="15.625" style="22" customWidth="1"/>
    <col min="2051" max="2051" width="9.75" style="22" bestFit="1" customWidth="1"/>
    <col min="2052" max="2052" width="10.75" style="22" customWidth="1"/>
    <col min="2053" max="2053" width="13.75" style="22" customWidth="1"/>
    <col min="2054" max="2054" width="7.625" style="22" bestFit="1" customWidth="1"/>
    <col min="2055" max="2055" width="9" style="22"/>
    <col min="2056" max="2056" width="10.75" style="22" customWidth="1"/>
    <col min="2057" max="2057" width="15.625" style="22" customWidth="1"/>
    <col min="2058" max="2058" width="8.375" style="22" customWidth="1"/>
    <col min="2059" max="2059" width="10.75" style="22" customWidth="1"/>
    <col min="2060" max="2060" width="15.625" style="22" customWidth="1"/>
    <col min="2061" max="2061" width="8" style="22" customWidth="1"/>
    <col min="2062" max="2304" width="9" style="22"/>
    <col min="2305" max="2305" width="10.75" style="22" customWidth="1"/>
    <col min="2306" max="2306" width="15.625" style="22" customWidth="1"/>
    <col min="2307" max="2307" width="9.75" style="22" bestFit="1" customWidth="1"/>
    <col min="2308" max="2308" width="10.75" style="22" customWidth="1"/>
    <col min="2309" max="2309" width="13.75" style="22" customWidth="1"/>
    <col min="2310" max="2310" width="7.625" style="22" bestFit="1" customWidth="1"/>
    <col min="2311" max="2311" width="9" style="22"/>
    <col min="2312" max="2312" width="10.75" style="22" customWidth="1"/>
    <col min="2313" max="2313" width="15.625" style="22" customWidth="1"/>
    <col min="2314" max="2314" width="8.375" style="22" customWidth="1"/>
    <col min="2315" max="2315" width="10.75" style="22" customWidth="1"/>
    <col min="2316" max="2316" width="15.625" style="22" customWidth="1"/>
    <col min="2317" max="2317" width="8" style="22" customWidth="1"/>
    <col min="2318" max="2560" width="9" style="22"/>
    <col min="2561" max="2561" width="10.75" style="22" customWidth="1"/>
    <col min="2562" max="2562" width="15.625" style="22" customWidth="1"/>
    <col min="2563" max="2563" width="9.75" style="22" bestFit="1" customWidth="1"/>
    <col min="2564" max="2564" width="10.75" style="22" customWidth="1"/>
    <col min="2565" max="2565" width="13.75" style="22" customWidth="1"/>
    <col min="2566" max="2566" width="7.625" style="22" bestFit="1" customWidth="1"/>
    <col min="2567" max="2567" width="9" style="22"/>
    <col min="2568" max="2568" width="10.75" style="22" customWidth="1"/>
    <col min="2569" max="2569" width="15.625" style="22" customWidth="1"/>
    <col min="2570" max="2570" width="8.375" style="22" customWidth="1"/>
    <col min="2571" max="2571" width="10.75" style="22" customWidth="1"/>
    <col min="2572" max="2572" width="15.625" style="22" customWidth="1"/>
    <col min="2573" max="2573" width="8" style="22" customWidth="1"/>
    <col min="2574" max="2816" width="9" style="22"/>
    <col min="2817" max="2817" width="10.75" style="22" customWidth="1"/>
    <col min="2818" max="2818" width="15.625" style="22" customWidth="1"/>
    <col min="2819" max="2819" width="9.75" style="22" bestFit="1" customWidth="1"/>
    <col min="2820" max="2820" width="10.75" style="22" customWidth="1"/>
    <col min="2821" max="2821" width="13.75" style="22" customWidth="1"/>
    <col min="2822" max="2822" width="7.625" style="22" bestFit="1" customWidth="1"/>
    <col min="2823" max="2823" width="9" style="22"/>
    <col min="2824" max="2824" width="10.75" style="22" customWidth="1"/>
    <col min="2825" max="2825" width="15.625" style="22" customWidth="1"/>
    <col min="2826" max="2826" width="8.375" style="22" customWidth="1"/>
    <col min="2827" max="2827" width="10.75" style="22" customWidth="1"/>
    <col min="2828" max="2828" width="15.625" style="22" customWidth="1"/>
    <col min="2829" max="2829" width="8" style="22" customWidth="1"/>
    <col min="2830" max="3072" width="9" style="22"/>
    <col min="3073" max="3073" width="10.75" style="22" customWidth="1"/>
    <col min="3074" max="3074" width="15.625" style="22" customWidth="1"/>
    <col min="3075" max="3075" width="9.75" style="22" bestFit="1" customWidth="1"/>
    <col min="3076" max="3076" width="10.75" style="22" customWidth="1"/>
    <col min="3077" max="3077" width="13.75" style="22" customWidth="1"/>
    <col min="3078" max="3078" width="7.625" style="22" bestFit="1" customWidth="1"/>
    <col min="3079" max="3079" width="9" style="22"/>
    <col min="3080" max="3080" width="10.75" style="22" customWidth="1"/>
    <col min="3081" max="3081" width="15.625" style="22" customWidth="1"/>
    <col min="3082" max="3082" width="8.375" style="22" customWidth="1"/>
    <col min="3083" max="3083" width="10.75" style="22" customWidth="1"/>
    <col min="3084" max="3084" width="15.625" style="22" customWidth="1"/>
    <col min="3085" max="3085" width="8" style="22" customWidth="1"/>
    <col min="3086" max="3328" width="9" style="22"/>
    <col min="3329" max="3329" width="10.75" style="22" customWidth="1"/>
    <col min="3330" max="3330" width="15.625" style="22" customWidth="1"/>
    <col min="3331" max="3331" width="9.75" style="22" bestFit="1" customWidth="1"/>
    <col min="3332" max="3332" width="10.75" style="22" customWidth="1"/>
    <col min="3333" max="3333" width="13.75" style="22" customWidth="1"/>
    <col min="3334" max="3334" width="7.625" style="22" bestFit="1" customWidth="1"/>
    <col min="3335" max="3335" width="9" style="22"/>
    <col min="3336" max="3336" width="10.75" style="22" customWidth="1"/>
    <col min="3337" max="3337" width="15.625" style="22" customWidth="1"/>
    <col min="3338" max="3338" width="8.375" style="22" customWidth="1"/>
    <col min="3339" max="3339" width="10.75" style="22" customWidth="1"/>
    <col min="3340" max="3340" width="15.625" style="22" customWidth="1"/>
    <col min="3341" max="3341" width="8" style="22" customWidth="1"/>
    <col min="3342" max="3584" width="9" style="22"/>
    <col min="3585" max="3585" width="10.75" style="22" customWidth="1"/>
    <col min="3586" max="3586" width="15.625" style="22" customWidth="1"/>
    <col min="3587" max="3587" width="9.75" style="22" bestFit="1" customWidth="1"/>
    <col min="3588" max="3588" width="10.75" style="22" customWidth="1"/>
    <col min="3589" max="3589" width="13.75" style="22" customWidth="1"/>
    <col min="3590" max="3590" width="7.625" style="22" bestFit="1" customWidth="1"/>
    <col min="3591" max="3591" width="9" style="22"/>
    <col min="3592" max="3592" width="10.75" style="22" customWidth="1"/>
    <col min="3593" max="3593" width="15.625" style="22" customWidth="1"/>
    <col min="3594" max="3594" width="8.375" style="22" customWidth="1"/>
    <col min="3595" max="3595" width="10.75" style="22" customWidth="1"/>
    <col min="3596" max="3596" width="15.625" style="22" customWidth="1"/>
    <col min="3597" max="3597" width="8" style="22" customWidth="1"/>
    <col min="3598" max="3840" width="9" style="22"/>
    <col min="3841" max="3841" width="10.75" style="22" customWidth="1"/>
    <col min="3842" max="3842" width="15.625" style="22" customWidth="1"/>
    <col min="3843" max="3843" width="9.75" style="22" bestFit="1" customWidth="1"/>
    <col min="3844" max="3844" width="10.75" style="22" customWidth="1"/>
    <col min="3845" max="3845" width="13.75" style="22" customWidth="1"/>
    <col min="3846" max="3846" width="7.625" style="22" bestFit="1" customWidth="1"/>
    <col min="3847" max="3847" width="9" style="22"/>
    <col min="3848" max="3848" width="10.75" style="22" customWidth="1"/>
    <col min="3849" max="3849" width="15.625" style="22" customWidth="1"/>
    <col min="3850" max="3850" width="8.375" style="22" customWidth="1"/>
    <col min="3851" max="3851" width="10.75" style="22" customWidth="1"/>
    <col min="3852" max="3852" width="15.625" style="22" customWidth="1"/>
    <col min="3853" max="3853" width="8" style="22" customWidth="1"/>
    <col min="3854" max="4096" width="9" style="22"/>
    <col min="4097" max="4097" width="10.75" style="22" customWidth="1"/>
    <col min="4098" max="4098" width="15.625" style="22" customWidth="1"/>
    <col min="4099" max="4099" width="9.75" style="22" bestFit="1" customWidth="1"/>
    <col min="4100" max="4100" width="10.75" style="22" customWidth="1"/>
    <col min="4101" max="4101" width="13.75" style="22" customWidth="1"/>
    <col min="4102" max="4102" width="7.625" style="22" bestFit="1" customWidth="1"/>
    <col min="4103" max="4103" width="9" style="22"/>
    <col min="4104" max="4104" width="10.75" style="22" customWidth="1"/>
    <col min="4105" max="4105" width="15.625" style="22" customWidth="1"/>
    <col min="4106" max="4106" width="8.375" style="22" customWidth="1"/>
    <col min="4107" max="4107" width="10.75" style="22" customWidth="1"/>
    <col min="4108" max="4108" width="15.625" style="22" customWidth="1"/>
    <col min="4109" max="4109" width="8" style="22" customWidth="1"/>
    <col min="4110" max="4352" width="9" style="22"/>
    <col min="4353" max="4353" width="10.75" style="22" customWidth="1"/>
    <col min="4354" max="4354" width="15.625" style="22" customWidth="1"/>
    <col min="4355" max="4355" width="9.75" style="22" bestFit="1" customWidth="1"/>
    <col min="4356" max="4356" width="10.75" style="22" customWidth="1"/>
    <col min="4357" max="4357" width="13.75" style="22" customWidth="1"/>
    <col min="4358" max="4358" width="7.625" style="22" bestFit="1" customWidth="1"/>
    <col min="4359" max="4359" width="9" style="22"/>
    <col min="4360" max="4360" width="10.75" style="22" customWidth="1"/>
    <col min="4361" max="4361" width="15.625" style="22" customWidth="1"/>
    <col min="4362" max="4362" width="8.375" style="22" customWidth="1"/>
    <col min="4363" max="4363" width="10.75" style="22" customWidth="1"/>
    <col min="4364" max="4364" width="15.625" style="22" customWidth="1"/>
    <col min="4365" max="4365" width="8" style="22" customWidth="1"/>
    <col min="4366" max="4608" width="9" style="22"/>
    <col min="4609" max="4609" width="10.75" style="22" customWidth="1"/>
    <col min="4610" max="4610" width="15.625" style="22" customWidth="1"/>
    <col min="4611" max="4611" width="9.75" style="22" bestFit="1" customWidth="1"/>
    <col min="4612" max="4612" width="10.75" style="22" customWidth="1"/>
    <col min="4613" max="4613" width="13.75" style="22" customWidth="1"/>
    <col min="4614" max="4614" width="7.625" style="22" bestFit="1" customWidth="1"/>
    <col min="4615" max="4615" width="9" style="22"/>
    <col min="4616" max="4616" width="10.75" style="22" customWidth="1"/>
    <col min="4617" max="4617" width="15.625" style="22" customWidth="1"/>
    <col min="4618" max="4618" width="8.375" style="22" customWidth="1"/>
    <col min="4619" max="4619" width="10.75" style="22" customWidth="1"/>
    <col min="4620" max="4620" width="15.625" style="22" customWidth="1"/>
    <col min="4621" max="4621" width="8" style="22" customWidth="1"/>
    <col min="4622" max="4864" width="9" style="22"/>
    <col min="4865" max="4865" width="10.75" style="22" customWidth="1"/>
    <col min="4866" max="4866" width="15.625" style="22" customWidth="1"/>
    <col min="4867" max="4867" width="9.75" style="22" bestFit="1" customWidth="1"/>
    <col min="4868" max="4868" width="10.75" style="22" customWidth="1"/>
    <col min="4869" max="4869" width="13.75" style="22" customWidth="1"/>
    <col min="4870" max="4870" width="7.625" style="22" bestFit="1" customWidth="1"/>
    <col min="4871" max="4871" width="9" style="22"/>
    <col min="4872" max="4872" width="10.75" style="22" customWidth="1"/>
    <col min="4873" max="4873" width="15.625" style="22" customWidth="1"/>
    <col min="4874" max="4874" width="8.375" style="22" customWidth="1"/>
    <col min="4875" max="4875" width="10.75" style="22" customWidth="1"/>
    <col min="4876" max="4876" width="15.625" style="22" customWidth="1"/>
    <col min="4877" max="4877" width="8" style="22" customWidth="1"/>
    <col min="4878" max="5120" width="9" style="22"/>
    <col min="5121" max="5121" width="10.75" style="22" customWidth="1"/>
    <col min="5122" max="5122" width="15.625" style="22" customWidth="1"/>
    <col min="5123" max="5123" width="9.75" style="22" bestFit="1" customWidth="1"/>
    <col min="5124" max="5124" width="10.75" style="22" customWidth="1"/>
    <col min="5125" max="5125" width="13.75" style="22" customWidth="1"/>
    <col min="5126" max="5126" width="7.625" style="22" bestFit="1" customWidth="1"/>
    <col min="5127" max="5127" width="9" style="22"/>
    <col min="5128" max="5128" width="10.75" style="22" customWidth="1"/>
    <col min="5129" max="5129" width="15.625" style="22" customWidth="1"/>
    <col min="5130" max="5130" width="8.375" style="22" customWidth="1"/>
    <col min="5131" max="5131" width="10.75" style="22" customWidth="1"/>
    <col min="5132" max="5132" width="15.625" style="22" customWidth="1"/>
    <col min="5133" max="5133" width="8" style="22" customWidth="1"/>
    <col min="5134" max="5376" width="9" style="22"/>
    <col min="5377" max="5377" width="10.75" style="22" customWidth="1"/>
    <col min="5378" max="5378" width="15.625" style="22" customWidth="1"/>
    <col min="5379" max="5379" width="9.75" style="22" bestFit="1" customWidth="1"/>
    <col min="5380" max="5380" width="10.75" style="22" customWidth="1"/>
    <col min="5381" max="5381" width="13.75" style="22" customWidth="1"/>
    <col min="5382" max="5382" width="7.625" style="22" bestFit="1" customWidth="1"/>
    <col min="5383" max="5383" width="9" style="22"/>
    <col min="5384" max="5384" width="10.75" style="22" customWidth="1"/>
    <col min="5385" max="5385" width="15.625" style="22" customWidth="1"/>
    <col min="5386" max="5386" width="8.375" style="22" customWidth="1"/>
    <col min="5387" max="5387" width="10.75" style="22" customWidth="1"/>
    <col min="5388" max="5388" width="15.625" style="22" customWidth="1"/>
    <col min="5389" max="5389" width="8" style="22" customWidth="1"/>
    <col min="5390" max="5632" width="9" style="22"/>
    <col min="5633" max="5633" width="10.75" style="22" customWidth="1"/>
    <col min="5634" max="5634" width="15.625" style="22" customWidth="1"/>
    <col min="5635" max="5635" width="9.75" style="22" bestFit="1" customWidth="1"/>
    <col min="5636" max="5636" width="10.75" style="22" customWidth="1"/>
    <col min="5637" max="5637" width="13.75" style="22" customWidth="1"/>
    <col min="5638" max="5638" width="7.625" style="22" bestFit="1" customWidth="1"/>
    <col min="5639" max="5639" width="9" style="22"/>
    <col min="5640" max="5640" width="10.75" style="22" customWidth="1"/>
    <col min="5641" max="5641" width="15.625" style="22" customWidth="1"/>
    <col min="5642" max="5642" width="8.375" style="22" customWidth="1"/>
    <col min="5643" max="5643" width="10.75" style="22" customWidth="1"/>
    <col min="5644" max="5644" width="15.625" style="22" customWidth="1"/>
    <col min="5645" max="5645" width="8" style="22" customWidth="1"/>
    <col min="5646" max="5888" width="9" style="22"/>
    <col min="5889" max="5889" width="10.75" style="22" customWidth="1"/>
    <col min="5890" max="5890" width="15.625" style="22" customWidth="1"/>
    <col min="5891" max="5891" width="9.75" style="22" bestFit="1" customWidth="1"/>
    <col min="5892" max="5892" width="10.75" style="22" customWidth="1"/>
    <col min="5893" max="5893" width="13.75" style="22" customWidth="1"/>
    <col min="5894" max="5894" width="7.625" style="22" bestFit="1" customWidth="1"/>
    <col min="5895" max="5895" width="9" style="22"/>
    <col min="5896" max="5896" width="10.75" style="22" customWidth="1"/>
    <col min="5897" max="5897" width="15.625" style="22" customWidth="1"/>
    <col min="5898" max="5898" width="8.375" style="22" customWidth="1"/>
    <col min="5899" max="5899" width="10.75" style="22" customWidth="1"/>
    <col min="5900" max="5900" width="15.625" style="22" customWidth="1"/>
    <col min="5901" max="5901" width="8" style="22" customWidth="1"/>
    <col min="5902" max="6144" width="9" style="22"/>
    <col min="6145" max="6145" width="10.75" style="22" customWidth="1"/>
    <col min="6146" max="6146" width="15.625" style="22" customWidth="1"/>
    <col min="6147" max="6147" width="9.75" style="22" bestFit="1" customWidth="1"/>
    <col min="6148" max="6148" width="10.75" style="22" customWidth="1"/>
    <col min="6149" max="6149" width="13.75" style="22" customWidth="1"/>
    <col min="6150" max="6150" width="7.625" style="22" bestFit="1" customWidth="1"/>
    <col min="6151" max="6151" width="9" style="22"/>
    <col min="6152" max="6152" width="10.75" style="22" customWidth="1"/>
    <col min="6153" max="6153" width="15.625" style="22" customWidth="1"/>
    <col min="6154" max="6154" width="8.375" style="22" customWidth="1"/>
    <col min="6155" max="6155" width="10.75" style="22" customWidth="1"/>
    <col min="6156" max="6156" width="15.625" style="22" customWidth="1"/>
    <col min="6157" max="6157" width="8" style="22" customWidth="1"/>
    <col min="6158" max="6400" width="9" style="22"/>
    <col min="6401" max="6401" width="10.75" style="22" customWidth="1"/>
    <col min="6402" max="6402" width="15.625" style="22" customWidth="1"/>
    <col min="6403" max="6403" width="9.75" style="22" bestFit="1" customWidth="1"/>
    <col min="6404" max="6404" width="10.75" style="22" customWidth="1"/>
    <col min="6405" max="6405" width="13.75" style="22" customWidth="1"/>
    <col min="6406" max="6406" width="7.625" style="22" bestFit="1" customWidth="1"/>
    <col min="6407" max="6407" width="9" style="22"/>
    <col min="6408" max="6408" width="10.75" style="22" customWidth="1"/>
    <col min="6409" max="6409" width="15.625" style="22" customWidth="1"/>
    <col min="6410" max="6410" width="8.375" style="22" customWidth="1"/>
    <col min="6411" max="6411" width="10.75" style="22" customWidth="1"/>
    <col min="6412" max="6412" width="15.625" style="22" customWidth="1"/>
    <col min="6413" max="6413" width="8" style="22" customWidth="1"/>
    <col min="6414" max="6656" width="9" style="22"/>
    <col min="6657" max="6657" width="10.75" style="22" customWidth="1"/>
    <col min="6658" max="6658" width="15.625" style="22" customWidth="1"/>
    <col min="6659" max="6659" width="9.75" style="22" bestFit="1" customWidth="1"/>
    <col min="6660" max="6660" width="10.75" style="22" customWidth="1"/>
    <col min="6661" max="6661" width="13.75" style="22" customWidth="1"/>
    <col min="6662" max="6662" width="7.625" style="22" bestFit="1" customWidth="1"/>
    <col min="6663" max="6663" width="9" style="22"/>
    <col min="6664" max="6664" width="10.75" style="22" customWidth="1"/>
    <col min="6665" max="6665" width="15.625" style="22" customWidth="1"/>
    <col min="6666" max="6666" width="8.375" style="22" customWidth="1"/>
    <col min="6667" max="6667" width="10.75" style="22" customWidth="1"/>
    <col min="6668" max="6668" width="15.625" style="22" customWidth="1"/>
    <col min="6669" max="6669" width="8" style="22" customWidth="1"/>
    <col min="6670" max="6912" width="9" style="22"/>
    <col min="6913" max="6913" width="10.75" style="22" customWidth="1"/>
    <col min="6914" max="6914" width="15.625" style="22" customWidth="1"/>
    <col min="6915" max="6915" width="9.75" style="22" bestFit="1" customWidth="1"/>
    <col min="6916" max="6916" width="10.75" style="22" customWidth="1"/>
    <col min="6917" max="6917" width="13.75" style="22" customWidth="1"/>
    <col min="6918" max="6918" width="7.625" style="22" bestFit="1" customWidth="1"/>
    <col min="6919" max="6919" width="9" style="22"/>
    <col min="6920" max="6920" width="10.75" style="22" customWidth="1"/>
    <col min="6921" max="6921" width="15.625" style="22" customWidth="1"/>
    <col min="6922" max="6922" width="8.375" style="22" customWidth="1"/>
    <col min="6923" max="6923" width="10.75" style="22" customWidth="1"/>
    <col min="6924" max="6924" width="15.625" style="22" customWidth="1"/>
    <col min="6925" max="6925" width="8" style="22" customWidth="1"/>
    <col min="6926" max="7168" width="9" style="22"/>
    <col min="7169" max="7169" width="10.75" style="22" customWidth="1"/>
    <col min="7170" max="7170" width="15.625" style="22" customWidth="1"/>
    <col min="7171" max="7171" width="9.75" style="22" bestFit="1" customWidth="1"/>
    <col min="7172" max="7172" width="10.75" style="22" customWidth="1"/>
    <col min="7173" max="7173" width="13.75" style="22" customWidth="1"/>
    <col min="7174" max="7174" width="7.625" style="22" bestFit="1" customWidth="1"/>
    <col min="7175" max="7175" width="9" style="22"/>
    <col min="7176" max="7176" width="10.75" style="22" customWidth="1"/>
    <col min="7177" max="7177" width="15.625" style="22" customWidth="1"/>
    <col min="7178" max="7178" width="8.375" style="22" customWidth="1"/>
    <col min="7179" max="7179" width="10.75" style="22" customWidth="1"/>
    <col min="7180" max="7180" width="15.625" style="22" customWidth="1"/>
    <col min="7181" max="7181" width="8" style="22" customWidth="1"/>
    <col min="7182" max="7424" width="9" style="22"/>
    <col min="7425" max="7425" width="10.75" style="22" customWidth="1"/>
    <col min="7426" max="7426" width="15.625" style="22" customWidth="1"/>
    <col min="7427" max="7427" width="9.75" style="22" bestFit="1" customWidth="1"/>
    <col min="7428" max="7428" width="10.75" style="22" customWidth="1"/>
    <col min="7429" max="7429" width="13.75" style="22" customWidth="1"/>
    <col min="7430" max="7430" width="7.625" style="22" bestFit="1" customWidth="1"/>
    <col min="7431" max="7431" width="9" style="22"/>
    <col min="7432" max="7432" width="10.75" style="22" customWidth="1"/>
    <col min="7433" max="7433" width="15.625" style="22" customWidth="1"/>
    <col min="7434" max="7434" width="8.375" style="22" customWidth="1"/>
    <col min="7435" max="7435" width="10.75" style="22" customWidth="1"/>
    <col min="7436" max="7436" width="15.625" style="22" customWidth="1"/>
    <col min="7437" max="7437" width="8" style="22" customWidth="1"/>
    <col min="7438" max="7680" width="9" style="22"/>
    <col min="7681" max="7681" width="10.75" style="22" customWidth="1"/>
    <col min="7682" max="7682" width="15.625" style="22" customWidth="1"/>
    <col min="7683" max="7683" width="9.75" style="22" bestFit="1" customWidth="1"/>
    <col min="7684" max="7684" width="10.75" style="22" customWidth="1"/>
    <col min="7685" max="7685" width="13.75" style="22" customWidth="1"/>
    <col min="7686" max="7686" width="7.625" style="22" bestFit="1" customWidth="1"/>
    <col min="7687" max="7687" width="9" style="22"/>
    <col min="7688" max="7688" width="10.75" style="22" customWidth="1"/>
    <col min="7689" max="7689" width="15.625" style="22" customWidth="1"/>
    <col min="7690" max="7690" width="8.375" style="22" customWidth="1"/>
    <col min="7691" max="7691" width="10.75" style="22" customWidth="1"/>
    <col min="7692" max="7692" width="15.625" style="22" customWidth="1"/>
    <col min="7693" max="7693" width="8" style="22" customWidth="1"/>
    <col min="7694" max="7936" width="9" style="22"/>
    <col min="7937" max="7937" width="10.75" style="22" customWidth="1"/>
    <col min="7938" max="7938" width="15.625" style="22" customWidth="1"/>
    <col min="7939" max="7939" width="9.75" style="22" bestFit="1" customWidth="1"/>
    <col min="7940" max="7940" width="10.75" style="22" customWidth="1"/>
    <col min="7941" max="7941" width="13.75" style="22" customWidth="1"/>
    <col min="7942" max="7942" width="7.625" style="22" bestFit="1" customWidth="1"/>
    <col min="7943" max="7943" width="9" style="22"/>
    <col min="7944" max="7944" width="10.75" style="22" customWidth="1"/>
    <col min="7945" max="7945" width="15.625" style="22" customWidth="1"/>
    <col min="7946" max="7946" width="8.375" style="22" customWidth="1"/>
    <col min="7947" max="7947" width="10.75" style="22" customWidth="1"/>
    <col min="7948" max="7948" width="15.625" style="22" customWidth="1"/>
    <col min="7949" max="7949" width="8" style="22" customWidth="1"/>
    <col min="7950" max="8192" width="9" style="22"/>
    <col min="8193" max="8193" width="10.75" style="22" customWidth="1"/>
    <col min="8194" max="8194" width="15.625" style="22" customWidth="1"/>
    <col min="8195" max="8195" width="9.75" style="22" bestFit="1" customWidth="1"/>
    <col min="8196" max="8196" width="10.75" style="22" customWidth="1"/>
    <col min="8197" max="8197" width="13.75" style="22" customWidth="1"/>
    <col min="8198" max="8198" width="7.625" style="22" bestFit="1" customWidth="1"/>
    <col min="8199" max="8199" width="9" style="22"/>
    <col min="8200" max="8200" width="10.75" style="22" customWidth="1"/>
    <col min="8201" max="8201" width="15.625" style="22" customWidth="1"/>
    <col min="8202" max="8202" width="8.375" style="22" customWidth="1"/>
    <col min="8203" max="8203" width="10.75" style="22" customWidth="1"/>
    <col min="8204" max="8204" width="15.625" style="22" customWidth="1"/>
    <col min="8205" max="8205" width="8" style="22" customWidth="1"/>
    <col min="8206" max="8448" width="9" style="22"/>
    <col min="8449" max="8449" width="10.75" style="22" customWidth="1"/>
    <col min="8450" max="8450" width="15.625" style="22" customWidth="1"/>
    <col min="8451" max="8451" width="9.75" style="22" bestFit="1" customWidth="1"/>
    <col min="8452" max="8452" width="10.75" style="22" customWidth="1"/>
    <col min="8453" max="8453" width="13.75" style="22" customWidth="1"/>
    <col min="8454" max="8454" width="7.625" style="22" bestFit="1" customWidth="1"/>
    <col min="8455" max="8455" width="9" style="22"/>
    <col min="8456" max="8456" width="10.75" style="22" customWidth="1"/>
    <col min="8457" max="8457" width="15.625" style="22" customWidth="1"/>
    <col min="8458" max="8458" width="8.375" style="22" customWidth="1"/>
    <col min="8459" max="8459" width="10.75" style="22" customWidth="1"/>
    <col min="8460" max="8460" width="15.625" style="22" customWidth="1"/>
    <col min="8461" max="8461" width="8" style="22" customWidth="1"/>
    <col min="8462" max="8704" width="9" style="22"/>
    <col min="8705" max="8705" width="10.75" style="22" customWidth="1"/>
    <col min="8706" max="8706" width="15.625" style="22" customWidth="1"/>
    <col min="8707" max="8707" width="9.75" style="22" bestFit="1" customWidth="1"/>
    <col min="8708" max="8708" width="10.75" style="22" customWidth="1"/>
    <col min="8709" max="8709" width="13.75" style="22" customWidth="1"/>
    <col min="8710" max="8710" width="7.625" style="22" bestFit="1" customWidth="1"/>
    <col min="8711" max="8711" width="9" style="22"/>
    <col min="8712" max="8712" width="10.75" style="22" customWidth="1"/>
    <col min="8713" max="8713" width="15.625" style="22" customWidth="1"/>
    <col min="8714" max="8714" width="8.375" style="22" customWidth="1"/>
    <col min="8715" max="8715" width="10.75" style="22" customWidth="1"/>
    <col min="8716" max="8716" width="15.625" style="22" customWidth="1"/>
    <col min="8717" max="8717" width="8" style="22" customWidth="1"/>
    <col min="8718" max="8960" width="9" style="22"/>
    <col min="8961" max="8961" width="10.75" style="22" customWidth="1"/>
    <col min="8962" max="8962" width="15.625" style="22" customWidth="1"/>
    <col min="8963" max="8963" width="9.75" style="22" bestFit="1" customWidth="1"/>
    <col min="8964" max="8964" width="10.75" style="22" customWidth="1"/>
    <col min="8965" max="8965" width="13.75" style="22" customWidth="1"/>
    <col min="8966" max="8966" width="7.625" style="22" bestFit="1" customWidth="1"/>
    <col min="8967" max="8967" width="9" style="22"/>
    <col min="8968" max="8968" width="10.75" style="22" customWidth="1"/>
    <col min="8969" max="8969" width="15.625" style="22" customWidth="1"/>
    <col min="8970" max="8970" width="8.375" style="22" customWidth="1"/>
    <col min="8971" max="8971" width="10.75" style="22" customWidth="1"/>
    <col min="8972" max="8972" width="15.625" style="22" customWidth="1"/>
    <col min="8973" max="8973" width="8" style="22" customWidth="1"/>
    <col min="8974" max="9216" width="9" style="22"/>
    <col min="9217" max="9217" width="10.75" style="22" customWidth="1"/>
    <col min="9218" max="9218" width="15.625" style="22" customWidth="1"/>
    <col min="9219" max="9219" width="9.75" style="22" bestFit="1" customWidth="1"/>
    <col min="9220" max="9220" width="10.75" style="22" customWidth="1"/>
    <col min="9221" max="9221" width="13.75" style="22" customWidth="1"/>
    <col min="9222" max="9222" width="7.625" style="22" bestFit="1" customWidth="1"/>
    <col min="9223" max="9223" width="9" style="22"/>
    <col min="9224" max="9224" width="10.75" style="22" customWidth="1"/>
    <col min="9225" max="9225" width="15.625" style="22" customWidth="1"/>
    <col min="9226" max="9226" width="8.375" style="22" customWidth="1"/>
    <col min="9227" max="9227" width="10.75" style="22" customWidth="1"/>
    <col min="9228" max="9228" width="15.625" style="22" customWidth="1"/>
    <col min="9229" max="9229" width="8" style="22" customWidth="1"/>
    <col min="9230" max="9472" width="9" style="22"/>
    <col min="9473" max="9473" width="10.75" style="22" customWidth="1"/>
    <col min="9474" max="9474" width="15.625" style="22" customWidth="1"/>
    <col min="9475" max="9475" width="9.75" style="22" bestFit="1" customWidth="1"/>
    <col min="9476" max="9476" width="10.75" style="22" customWidth="1"/>
    <col min="9477" max="9477" width="13.75" style="22" customWidth="1"/>
    <col min="9478" max="9478" width="7.625" style="22" bestFit="1" customWidth="1"/>
    <col min="9479" max="9479" width="9" style="22"/>
    <col min="9480" max="9480" width="10.75" style="22" customWidth="1"/>
    <col min="9481" max="9481" width="15.625" style="22" customWidth="1"/>
    <col min="9482" max="9482" width="8.375" style="22" customWidth="1"/>
    <col min="9483" max="9483" width="10.75" style="22" customWidth="1"/>
    <col min="9484" max="9484" width="15.625" style="22" customWidth="1"/>
    <col min="9485" max="9485" width="8" style="22" customWidth="1"/>
    <col min="9486" max="9728" width="9" style="22"/>
    <col min="9729" max="9729" width="10.75" style="22" customWidth="1"/>
    <col min="9730" max="9730" width="15.625" style="22" customWidth="1"/>
    <col min="9731" max="9731" width="9.75" style="22" bestFit="1" customWidth="1"/>
    <col min="9732" max="9732" width="10.75" style="22" customWidth="1"/>
    <col min="9733" max="9733" width="13.75" style="22" customWidth="1"/>
    <col min="9734" max="9734" width="7.625" style="22" bestFit="1" customWidth="1"/>
    <col min="9735" max="9735" width="9" style="22"/>
    <col min="9736" max="9736" width="10.75" style="22" customWidth="1"/>
    <col min="9737" max="9737" width="15.625" style="22" customWidth="1"/>
    <col min="9738" max="9738" width="8.375" style="22" customWidth="1"/>
    <col min="9739" max="9739" width="10.75" style="22" customWidth="1"/>
    <col min="9740" max="9740" width="15.625" style="22" customWidth="1"/>
    <col min="9741" max="9741" width="8" style="22" customWidth="1"/>
    <col min="9742" max="9984" width="9" style="22"/>
    <col min="9985" max="9985" width="10.75" style="22" customWidth="1"/>
    <col min="9986" max="9986" width="15.625" style="22" customWidth="1"/>
    <col min="9987" max="9987" width="9.75" style="22" bestFit="1" customWidth="1"/>
    <col min="9988" max="9988" width="10.75" style="22" customWidth="1"/>
    <col min="9989" max="9989" width="13.75" style="22" customWidth="1"/>
    <col min="9990" max="9990" width="7.625" style="22" bestFit="1" customWidth="1"/>
    <col min="9991" max="9991" width="9" style="22"/>
    <col min="9992" max="9992" width="10.75" style="22" customWidth="1"/>
    <col min="9993" max="9993" width="15.625" style="22" customWidth="1"/>
    <col min="9994" max="9994" width="8.375" style="22" customWidth="1"/>
    <col min="9995" max="9995" width="10.75" style="22" customWidth="1"/>
    <col min="9996" max="9996" width="15.625" style="22" customWidth="1"/>
    <col min="9997" max="9997" width="8" style="22" customWidth="1"/>
    <col min="9998" max="10240" width="9" style="22"/>
    <col min="10241" max="10241" width="10.75" style="22" customWidth="1"/>
    <col min="10242" max="10242" width="15.625" style="22" customWidth="1"/>
    <col min="10243" max="10243" width="9.75" style="22" bestFit="1" customWidth="1"/>
    <col min="10244" max="10244" width="10.75" style="22" customWidth="1"/>
    <col min="10245" max="10245" width="13.75" style="22" customWidth="1"/>
    <col min="10246" max="10246" width="7.625" style="22" bestFit="1" customWidth="1"/>
    <col min="10247" max="10247" width="9" style="22"/>
    <col min="10248" max="10248" width="10.75" style="22" customWidth="1"/>
    <col min="10249" max="10249" width="15.625" style="22" customWidth="1"/>
    <col min="10250" max="10250" width="8.375" style="22" customWidth="1"/>
    <col min="10251" max="10251" width="10.75" style="22" customWidth="1"/>
    <col min="10252" max="10252" width="15.625" style="22" customWidth="1"/>
    <col min="10253" max="10253" width="8" style="22" customWidth="1"/>
    <col min="10254" max="10496" width="9" style="22"/>
    <col min="10497" max="10497" width="10.75" style="22" customWidth="1"/>
    <col min="10498" max="10498" width="15.625" style="22" customWidth="1"/>
    <col min="10499" max="10499" width="9.75" style="22" bestFit="1" customWidth="1"/>
    <col min="10500" max="10500" width="10.75" style="22" customWidth="1"/>
    <col min="10501" max="10501" width="13.75" style="22" customWidth="1"/>
    <col min="10502" max="10502" width="7.625" style="22" bestFit="1" customWidth="1"/>
    <col min="10503" max="10503" width="9" style="22"/>
    <col min="10504" max="10504" width="10.75" style="22" customWidth="1"/>
    <col min="10505" max="10505" width="15.625" style="22" customWidth="1"/>
    <col min="10506" max="10506" width="8.375" style="22" customWidth="1"/>
    <col min="10507" max="10507" width="10.75" style="22" customWidth="1"/>
    <col min="10508" max="10508" width="15.625" style="22" customWidth="1"/>
    <col min="10509" max="10509" width="8" style="22" customWidth="1"/>
    <col min="10510" max="10752" width="9" style="22"/>
    <col min="10753" max="10753" width="10.75" style="22" customWidth="1"/>
    <col min="10754" max="10754" width="15.625" style="22" customWidth="1"/>
    <col min="10755" max="10755" width="9.75" style="22" bestFit="1" customWidth="1"/>
    <col min="10756" max="10756" width="10.75" style="22" customWidth="1"/>
    <col min="10757" max="10757" width="13.75" style="22" customWidth="1"/>
    <col min="10758" max="10758" width="7.625" style="22" bestFit="1" customWidth="1"/>
    <col min="10759" max="10759" width="9" style="22"/>
    <col min="10760" max="10760" width="10.75" style="22" customWidth="1"/>
    <col min="10761" max="10761" width="15.625" style="22" customWidth="1"/>
    <col min="10762" max="10762" width="8.375" style="22" customWidth="1"/>
    <col min="10763" max="10763" width="10.75" style="22" customWidth="1"/>
    <col min="10764" max="10764" width="15.625" style="22" customWidth="1"/>
    <col min="10765" max="10765" width="8" style="22" customWidth="1"/>
    <col min="10766" max="11008" width="9" style="22"/>
    <col min="11009" max="11009" width="10.75" style="22" customWidth="1"/>
    <col min="11010" max="11010" width="15.625" style="22" customWidth="1"/>
    <col min="11011" max="11011" width="9.75" style="22" bestFit="1" customWidth="1"/>
    <col min="11012" max="11012" width="10.75" style="22" customWidth="1"/>
    <col min="11013" max="11013" width="13.75" style="22" customWidth="1"/>
    <col min="11014" max="11014" width="7.625" style="22" bestFit="1" customWidth="1"/>
    <col min="11015" max="11015" width="9" style="22"/>
    <col min="11016" max="11016" width="10.75" style="22" customWidth="1"/>
    <col min="11017" max="11017" width="15.625" style="22" customWidth="1"/>
    <col min="11018" max="11018" width="8.375" style="22" customWidth="1"/>
    <col min="11019" max="11019" width="10.75" style="22" customWidth="1"/>
    <col min="11020" max="11020" width="15.625" style="22" customWidth="1"/>
    <col min="11021" max="11021" width="8" style="22" customWidth="1"/>
    <col min="11022" max="11264" width="9" style="22"/>
    <col min="11265" max="11265" width="10.75" style="22" customWidth="1"/>
    <col min="11266" max="11266" width="15.625" style="22" customWidth="1"/>
    <col min="11267" max="11267" width="9.75" style="22" bestFit="1" customWidth="1"/>
    <col min="11268" max="11268" width="10.75" style="22" customWidth="1"/>
    <col min="11269" max="11269" width="13.75" style="22" customWidth="1"/>
    <col min="11270" max="11270" width="7.625" style="22" bestFit="1" customWidth="1"/>
    <col min="11271" max="11271" width="9" style="22"/>
    <col min="11272" max="11272" width="10.75" style="22" customWidth="1"/>
    <col min="11273" max="11273" width="15.625" style="22" customWidth="1"/>
    <col min="11274" max="11274" width="8.375" style="22" customWidth="1"/>
    <col min="11275" max="11275" width="10.75" style="22" customWidth="1"/>
    <col min="11276" max="11276" width="15.625" style="22" customWidth="1"/>
    <col min="11277" max="11277" width="8" style="22" customWidth="1"/>
    <col min="11278" max="11520" width="9" style="22"/>
    <col min="11521" max="11521" width="10.75" style="22" customWidth="1"/>
    <col min="11522" max="11522" width="15.625" style="22" customWidth="1"/>
    <col min="11523" max="11523" width="9.75" style="22" bestFit="1" customWidth="1"/>
    <col min="11524" max="11524" width="10.75" style="22" customWidth="1"/>
    <col min="11525" max="11525" width="13.75" style="22" customWidth="1"/>
    <col min="11526" max="11526" width="7.625" style="22" bestFit="1" customWidth="1"/>
    <col min="11527" max="11527" width="9" style="22"/>
    <col min="11528" max="11528" width="10.75" style="22" customWidth="1"/>
    <col min="11529" max="11529" width="15.625" style="22" customWidth="1"/>
    <col min="11530" max="11530" width="8.375" style="22" customWidth="1"/>
    <col min="11531" max="11531" width="10.75" style="22" customWidth="1"/>
    <col min="11532" max="11532" width="15.625" style="22" customWidth="1"/>
    <col min="11533" max="11533" width="8" style="22" customWidth="1"/>
    <col min="11534" max="11776" width="9" style="22"/>
    <col min="11777" max="11777" width="10.75" style="22" customWidth="1"/>
    <col min="11778" max="11778" width="15.625" style="22" customWidth="1"/>
    <col min="11779" max="11779" width="9.75" style="22" bestFit="1" customWidth="1"/>
    <col min="11780" max="11780" width="10.75" style="22" customWidth="1"/>
    <col min="11781" max="11781" width="13.75" style="22" customWidth="1"/>
    <col min="11782" max="11782" width="7.625" style="22" bestFit="1" customWidth="1"/>
    <col min="11783" max="11783" width="9" style="22"/>
    <col min="11784" max="11784" width="10.75" style="22" customWidth="1"/>
    <col min="11785" max="11785" width="15.625" style="22" customWidth="1"/>
    <col min="11786" max="11786" width="8.375" style="22" customWidth="1"/>
    <col min="11787" max="11787" width="10.75" style="22" customWidth="1"/>
    <col min="11788" max="11788" width="15.625" style="22" customWidth="1"/>
    <col min="11789" max="11789" width="8" style="22" customWidth="1"/>
    <col min="11790" max="12032" width="9" style="22"/>
    <col min="12033" max="12033" width="10.75" style="22" customWidth="1"/>
    <col min="12034" max="12034" width="15.625" style="22" customWidth="1"/>
    <col min="12035" max="12035" width="9.75" style="22" bestFit="1" customWidth="1"/>
    <col min="12036" max="12036" width="10.75" style="22" customWidth="1"/>
    <col min="12037" max="12037" width="13.75" style="22" customWidth="1"/>
    <col min="12038" max="12038" width="7.625" style="22" bestFit="1" customWidth="1"/>
    <col min="12039" max="12039" width="9" style="22"/>
    <col min="12040" max="12040" width="10.75" style="22" customWidth="1"/>
    <col min="12041" max="12041" width="15.625" style="22" customWidth="1"/>
    <col min="12042" max="12042" width="8.375" style="22" customWidth="1"/>
    <col min="12043" max="12043" width="10.75" style="22" customWidth="1"/>
    <col min="12044" max="12044" width="15.625" style="22" customWidth="1"/>
    <col min="12045" max="12045" width="8" style="22" customWidth="1"/>
    <col min="12046" max="12288" width="9" style="22"/>
    <col min="12289" max="12289" width="10.75" style="22" customWidth="1"/>
    <col min="12290" max="12290" width="15.625" style="22" customWidth="1"/>
    <col min="12291" max="12291" width="9.75" style="22" bestFit="1" customWidth="1"/>
    <col min="12292" max="12292" width="10.75" style="22" customWidth="1"/>
    <col min="12293" max="12293" width="13.75" style="22" customWidth="1"/>
    <col min="12294" max="12294" width="7.625" style="22" bestFit="1" customWidth="1"/>
    <col min="12295" max="12295" width="9" style="22"/>
    <col min="12296" max="12296" width="10.75" style="22" customWidth="1"/>
    <col min="12297" max="12297" width="15.625" style="22" customWidth="1"/>
    <col min="12298" max="12298" width="8.375" style="22" customWidth="1"/>
    <col min="12299" max="12299" width="10.75" style="22" customWidth="1"/>
    <col min="12300" max="12300" width="15.625" style="22" customWidth="1"/>
    <col min="12301" max="12301" width="8" style="22" customWidth="1"/>
    <col min="12302" max="12544" width="9" style="22"/>
    <col min="12545" max="12545" width="10.75" style="22" customWidth="1"/>
    <col min="12546" max="12546" width="15.625" style="22" customWidth="1"/>
    <col min="12547" max="12547" width="9.75" style="22" bestFit="1" customWidth="1"/>
    <col min="12548" max="12548" width="10.75" style="22" customWidth="1"/>
    <col min="12549" max="12549" width="13.75" style="22" customWidth="1"/>
    <col min="12550" max="12550" width="7.625" style="22" bestFit="1" customWidth="1"/>
    <col min="12551" max="12551" width="9" style="22"/>
    <col min="12552" max="12552" width="10.75" style="22" customWidth="1"/>
    <col min="12553" max="12553" width="15.625" style="22" customWidth="1"/>
    <col min="12554" max="12554" width="8.375" style="22" customWidth="1"/>
    <col min="12555" max="12555" width="10.75" style="22" customWidth="1"/>
    <col min="12556" max="12556" width="15.625" style="22" customWidth="1"/>
    <col min="12557" max="12557" width="8" style="22" customWidth="1"/>
    <col min="12558" max="12800" width="9" style="22"/>
    <col min="12801" max="12801" width="10.75" style="22" customWidth="1"/>
    <col min="12802" max="12802" width="15.625" style="22" customWidth="1"/>
    <col min="12803" max="12803" width="9.75" style="22" bestFit="1" customWidth="1"/>
    <col min="12804" max="12804" width="10.75" style="22" customWidth="1"/>
    <col min="12805" max="12805" width="13.75" style="22" customWidth="1"/>
    <col min="12806" max="12806" width="7.625" style="22" bestFit="1" customWidth="1"/>
    <col min="12807" max="12807" width="9" style="22"/>
    <col min="12808" max="12808" width="10.75" style="22" customWidth="1"/>
    <col min="12809" max="12809" width="15.625" style="22" customWidth="1"/>
    <col min="12810" max="12810" width="8.375" style="22" customWidth="1"/>
    <col min="12811" max="12811" width="10.75" style="22" customWidth="1"/>
    <col min="12812" max="12812" width="15.625" style="22" customWidth="1"/>
    <col min="12813" max="12813" width="8" style="22" customWidth="1"/>
    <col min="12814" max="13056" width="9" style="22"/>
    <col min="13057" max="13057" width="10.75" style="22" customWidth="1"/>
    <col min="13058" max="13058" width="15.625" style="22" customWidth="1"/>
    <col min="13059" max="13059" width="9.75" style="22" bestFit="1" customWidth="1"/>
    <col min="13060" max="13060" width="10.75" style="22" customWidth="1"/>
    <col min="13061" max="13061" width="13.75" style="22" customWidth="1"/>
    <col min="13062" max="13062" width="7.625" style="22" bestFit="1" customWidth="1"/>
    <col min="13063" max="13063" width="9" style="22"/>
    <col min="13064" max="13064" width="10.75" style="22" customWidth="1"/>
    <col min="13065" max="13065" width="15.625" style="22" customWidth="1"/>
    <col min="13066" max="13066" width="8.375" style="22" customWidth="1"/>
    <col min="13067" max="13067" width="10.75" style="22" customWidth="1"/>
    <col min="13068" max="13068" width="15.625" style="22" customWidth="1"/>
    <col min="13069" max="13069" width="8" style="22" customWidth="1"/>
    <col min="13070" max="13312" width="9" style="22"/>
    <col min="13313" max="13313" width="10.75" style="22" customWidth="1"/>
    <col min="13314" max="13314" width="15.625" style="22" customWidth="1"/>
    <col min="13315" max="13315" width="9.75" style="22" bestFit="1" customWidth="1"/>
    <col min="13316" max="13316" width="10.75" style="22" customWidth="1"/>
    <col min="13317" max="13317" width="13.75" style="22" customWidth="1"/>
    <col min="13318" max="13318" width="7.625" style="22" bestFit="1" customWidth="1"/>
    <col min="13319" max="13319" width="9" style="22"/>
    <col min="13320" max="13320" width="10.75" style="22" customWidth="1"/>
    <col min="13321" max="13321" width="15.625" style="22" customWidth="1"/>
    <col min="13322" max="13322" width="8.375" style="22" customWidth="1"/>
    <col min="13323" max="13323" width="10.75" style="22" customWidth="1"/>
    <col min="13324" max="13324" width="15.625" style="22" customWidth="1"/>
    <col min="13325" max="13325" width="8" style="22" customWidth="1"/>
    <col min="13326" max="13568" width="9" style="22"/>
    <col min="13569" max="13569" width="10.75" style="22" customWidth="1"/>
    <col min="13570" max="13570" width="15.625" style="22" customWidth="1"/>
    <col min="13571" max="13571" width="9.75" style="22" bestFit="1" customWidth="1"/>
    <col min="13572" max="13572" width="10.75" style="22" customWidth="1"/>
    <col min="13573" max="13573" width="13.75" style="22" customWidth="1"/>
    <col min="13574" max="13574" width="7.625" style="22" bestFit="1" customWidth="1"/>
    <col min="13575" max="13575" width="9" style="22"/>
    <col min="13576" max="13576" width="10.75" style="22" customWidth="1"/>
    <col min="13577" max="13577" width="15.625" style="22" customWidth="1"/>
    <col min="13578" max="13578" width="8.375" style="22" customWidth="1"/>
    <col min="13579" max="13579" width="10.75" style="22" customWidth="1"/>
    <col min="13580" max="13580" width="15.625" style="22" customWidth="1"/>
    <col min="13581" max="13581" width="8" style="22" customWidth="1"/>
    <col min="13582" max="13824" width="9" style="22"/>
    <col min="13825" max="13825" width="10.75" style="22" customWidth="1"/>
    <col min="13826" max="13826" width="15.625" style="22" customWidth="1"/>
    <col min="13827" max="13827" width="9.75" style="22" bestFit="1" customWidth="1"/>
    <col min="13828" max="13828" width="10.75" style="22" customWidth="1"/>
    <col min="13829" max="13829" width="13.75" style="22" customWidth="1"/>
    <col min="13830" max="13830" width="7.625" style="22" bestFit="1" customWidth="1"/>
    <col min="13831" max="13831" width="9" style="22"/>
    <col min="13832" max="13832" width="10.75" style="22" customWidth="1"/>
    <col min="13833" max="13833" width="15.625" style="22" customWidth="1"/>
    <col min="13834" max="13834" width="8.375" style="22" customWidth="1"/>
    <col min="13835" max="13835" width="10.75" style="22" customWidth="1"/>
    <col min="13836" max="13836" width="15.625" style="22" customWidth="1"/>
    <col min="13837" max="13837" width="8" style="22" customWidth="1"/>
    <col min="13838" max="14080" width="9" style="22"/>
    <col min="14081" max="14081" width="10.75" style="22" customWidth="1"/>
    <col min="14082" max="14082" width="15.625" style="22" customWidth="1"/>
    <col min="14083" max="14083" width="9.75" style="22" bestFit="1" customWidth="1"/>
    <col min="14084" max="14084" width="10.75" style="22" customWidth="1"/>
    <col min="14085" max="14085" width="13.75" style="22" customWidth="1"/>
    <col min="14086" max="14086" width="7.625" style="22" bestFit="1" customWidth="1"/>
    <col min="14087" max="14087" width="9" style="22"/>
    <col min="14088" max="14088" width="10.75" style="22" customWidth="1"/>
    <col min="14089" max="14089" width="15.625" style="22" customWidth="1"/>
    <col min="14090" max="14090" width="8.375" style="22" customWidth="1"/>
    <col min="14091" max="14091" width="10.75" style="22" customWidth="1"/>
    <col min="14092" max="14092" width="15.625" style="22" customWidth="1"/>
    <col min="14093" max="14093" width="8" style="22" customWidth="1"/>
    <col min="14094" max="14336" width="9" style="22"/>
    <col min="14337" max="14337" width="10.75" style="22" customWidth="1"/>
    <col min="14338" max="14338" width="15.625" style="22" customWidth="1"/>
    <col min="14339" max="14339" width="9.75" style="22" bestFit="1" customWidth="1"/>
    <col min="14340" max="14340" width="10.75" style="22" customWidth="1"/>
    <col min="14341" max="14341" width="13.75" style="22" customWidth="1"/>
    <col min="14342" max="14342" width="7.625" style="22" bestFit="1" customWidth="1"/>
    <col min="14343" max="14343" width="9" style="22"/>
    <col min="14344" max="14344" width="10.75" style="22" customWidth="1"/>
    <col min="14345" max="14345" width="15.625" style="22" customWidth="1"/>
    <col min="14346" max="14346" width="8.375" style="22" customWidth="1"/>
    <col min="14347" max="14347" width="10.75" style="22" customWidth="1"/>
    <col min="14348" max="14348" width="15.625" style="22" customWidth="1"/>
    <col min="14349" max="14349" width="8" style="22" customWidth="1"/>
    <col min="14350" max="14592" width="9" style="22"/>
    <col min="14593" max="14593" width="10.75" style="22" customWidth="1"/>
    <col min="14594" max="14594" width="15.625" style="22" customWidth="1"/>
    <col min="14595" max="14595" width="9.75" style="22" bestFit="1" customWidth="1"/>
    <col min="14596" max="14596" width="10.75" style="22" customWidth="1"/>
    <col min="14597" max="14597" width="13.75" style="22" customWidth="1"/>
    <col min="14598" max="14598" width="7.625" style="22" bestFit="1" customWidth="1"/>
    <col min="14599" max="14599" width="9" style="22"/>
    <col min="14600" max="14600" width="10.75" style="22" customWidth="1"/>
    <col min="14601" max="14601" width="15.625" style="22" customWidth="1"/>
    <col min="14602" max="14602" width="8.375" style="22" customWidth="1"/>
    <col min="14603" max="14603" width="10.75" style="22" customWidth="1"/>
    <col min="14604" max="14604" width="15.625" style="22" customWidth="1"/>
    <col min="14605" max="14605" width="8" style="22" customWidth="1"/>
    <col min="14606" max="14848" width="9" style="22"/>
    <col min="14849" max="14849" width="10.75" style="22" customWidth="1"/>
    <col min="14850" max="14850" width="15.625" style="22" customWidth="1"/>
    <col min="14851" max="14851" width="9.75" style="22" bestFit="1" customWidth="1"/>
    <col min="14852" max="14852" width="10.75" style="22" customWidth="1"/>
    <col min="14853" max="14853" width="13.75" style="22" customWidth="1"/>
    <col min="14854" max="14854" width="7.625" style="22" bestFit="1" customWidth="1"/>
    <col min="14855" max="14855" width="9" style="22"/>
    <col min="14856" max="14856" width="10.75" style="22" customWidth="1"/>
    <col min="14857" max="14857" width="15.625" style="22" customWidth="1"/>
    <col min="14858" max="14858" width="8.375" style="22" customWidth="1"/>
    <col min="14859" max="14859" width="10.75" style="22" customWidth="1"/>
    <col min="14860" max="14860" width="15.625" style="22" customWidth="1"/>
    <col min="14861" max="14861" width="8" style="22" customWidth="1"/>
    <col min="14862" max="15104" width="9" style="22"/>
    <col min="15105" max="15105" width="10.75" style="22" customWidth="1"/>
    <col min="15106" max="15106" width="15.625" style="22" customWidth="1"/>
    <col min="15107" max="15107" width="9.75" style="22" bestFit="1" customWidth="1"/>
    <col min="15108" max="15108" width="10.75" style="22" customWidth="1"/>
    <col min="15109" max="15109" width="13.75" style="22" customWidth="1"/>
    <col min="15110" max="15110" width="7.625" style="22" bestFit="1" customWidth="1"/>
    <col min="15111" max="15111" width="9" style="22"/>
    <col min="15112" max="15112" width="10.75" style="22" customWidth="1"/>
    <col min="15113" max="15113" width="15.625" style="22" customWidth="1"/>
    <col min="15114" max="15114" width="8.375" style="22" customWidth="1"/>
    <col min="15115" max="15115" width="10.75" style="22" customWidth="1"/>
    <col min="15116" max="15116" width="15.625" style="22" customWidth="1"/>
    <col min="15117" max="15117" width="8" style="22" customWidth="1"/>
    <col min="15118" max="15360" width="9" style="22"/>
    <col min="15361" max="15361" width="10.75" style="22" customWidth="1"/>
    <col min="15362" max="15362" width="15.625" style="22" customWidth="1"/>
    <col min="15363" max="15363" width="9.75" style="22" bestFit="1" customWidth="1"/>
    <col min="15364" max="15364" width="10.75" style="22" customWidth="1"/>
    <col min="15365" max="15365" width="13.75" style="22" customWidth="1"/>
    <col min="15366" max="15366" width="7.625" style="22" bestFit="1" customWidth="1"/>
    <col min="15367" max="15367" width="9" style="22"/>
    <col min="15368" max="15368" width="10.75" style="22" customWidth="1"/>
    <col min="15369" max="15369" width="15.625" style="22" customWidth="1"/>
    <col min="15370" max="15370" width="8.375" style="22" customWidth="1"/>
    <col min="15371" max="15371" width="10.75" style="22" customWidth="1"/>
    <col min="15372" max="15372" width="15.625" style="22" customWidth="1"/>
    <col min="15373" max="15373" width="8" style="22" customWidth="1"/>
    <col min="15374" max="15616" width="9" style="22"/>
    <col min="15617" max="15617" width="10.75" style="22" customWidth="1"/>
    <col min="15618" max="15618" width="15.625" style="22" customWidth="1"/>
    <col min="15619" max="15619" width="9.75" style="22" bestFit="1" customWidth="1"/>
    <col min="15620" max="15620" width="10.75" style="22" customWidth="1"/>
    <col min="15621" max="15621" width="13.75" style="22" customWidth="1"/>
    <col min="15622" max="15622" width="7.625" style="22" bestFit="1" customWidth="1"/>
    <col min="15623" max="15623" width="9" style="22"/>
    <col min="15624" max="15624" width="10.75" style="22" customWidth="1"/>
    <col min="15625" max="15625" width="15.625" style="22" customWidth="1"/>
    <col min="15626" max="15626" width="8.375" style="22" customWidth="1"/>
    <col min="15627" max="15627" width="10.75" style="22" customWidth="1"/>
    <col min="15628" max="15628" width="15.625" style="22" customWidth="1"/>
    <col min="15629" max="15629" width="8" style="22" customWidth="1"/>
    <col min="15630" max="15872" width="9" style="22"/>
    <col min="15873" max="15873" width="10.75" style="22" customWidth="1"/>
    <col min="15874" max="15874" width="15.625" style="22" customWidth="1"/>
    <col min="15875" max="15875" width="9.75" style="22" bestFit="1" customWidth="1"/>
    <col min="15876" max="15876" width="10.75" style="22" customWidth="1"/>
    <col min="15877" max="15877" width="13.75" style="22" customWidth="1"/>
    <col min="15878" max="15878" width="7.625" style="22" bestFit="1" customWidth="1"/>
    <col min="15879" max="15879" width="9" style="22"/>
    <col min="15880" max="15880" width="10.75" style="22" customWidth="1"/>
    <col min="15881" max="15881" width="15.625" style="22" customWidth="1"/>
    <col min="15882" max="15882" width="8.375" style="22" customWidth="1"/>
    <col min="15883" max="15883" width="10.75" style="22" customWidth="1"/>
    <col min="15884" max="15884" width="15.625" style="22" customWidth="1"/>
    <col min="15885" max="15885" width="8" style="22" customWidth="1"/>
    <col min="15886" max="16128" width="9" style="22"/>
    <col min="16129" max="16129" width="10.75" style="22" customWidth="1"/>
    <col min="16130" max="16130" width="15.625" style="22" customWidth="1"/>
    <col min="16131" max="16131" width="9.75" style="22" bestFit="1" customWidth="1"/>
    <col min="16132" max="16132" width="10.75" style="22" customWidth="1"/>
    <col min="16133" max="16133" width="13.75" style="22" customWidth="1"/>
    <col min="16134" max="16134" width="7.625" style="22" bestFit="1" customWidth="1"/>
    <col min="16135" max="16135" width="9" style="22"/>
    <col min="16136" max="16136" width="10.75" style="22" customWidth="1"/>
    <col min="16137" max="16137" width="15.625" style="22" customWidth="1"/>
    <col min="16138" max="16138" width="8.375" style="22" customWidth="1"/>
    <col min="16139" max="16139" width="10.75" style="22" customWidth="1"/>
    <col min="16140" max="16140" width="15.625" style="22" customWidth="1"/>
    <col min="16141" max="16141" width="8" style="22" customWidth="1"/>
    <col min="16142" max="16384" width="9" style="22"/>
  </cols>
  <sheetData>
    <row r="1" spans="1:13" ht="24" x14ac:dyDescent="0.5">
      <c r="A1" s="20" t="s">
        <v>105</v>
      </c>
      <c r="B1" s="21"/>
      <c r="L1" s="349" t="str">
        <f>目次!A5</f>
        <v xml:space="preserve">2026.4保証統計情報 </v>
      </c>
      <c r="M1" s="349"/>
    </row>
    <row r="2" spans="1:13" ht="18.75" x14ac:dyDescent="0.4">
      <c r="A2" s="25"/>
      <c r="B2" s="21"/>
      <c r="L2" s="26"/>
      <c r="M2" s="27"/>
    </row>
    <row r="3" spans="1:13" x14ac:dyDescent="0.15">
      <c r="L3" s="350" t="s">
        <v>106</v>
      </c>
      <c r="M3" s="350"/>
    </row>
    <row r="4" spans="1:13" ht="14.25" customHeight="1" x14ac:dyDescent="0.15">
      <c r="A4" s="351" t="s">
        <v>107</v>
      </c>
      <c r="B4" s="352"/>
      <c r="C4" s="352"/>
      <c r="D4" s="352"/>
      <c r="E4" s="352"/>
      <c r="F4" s="353"/>
      <c r="G4" s="28"/>
      <c r="H4" s="351" t="s">
        <v>108</v>
      </c>
      <c r="I4" s="354"/>
      <c r="J4" s="352"/>
      <c r="K4" s="352"/>
      <c r="L4" s="354"/>
      <c r="M4" s="353"/>
    </row>
    <row r="5" spans="1:13" x14ac:dyDescent="0.15">
      <c r="A5" s="29" t="s">
        <v>523</v>
      </c>
      <c r="B5" s="30"/>
      <c r="C5" s="31"/>
      <c r="D5" s="29" t="s">
        <v>109</v>
      </c>
      <c r="E5" s="32"/>
      <c r="F5" s="31"/>
      <c r="G5" s="33"/>
      <c r="H5" s="29" t="s">
        <v>523</v>
      </c>
      <c r="I5" s="30"/>
      <c r="J5" s="31"/>
      <c r="K5" s="29" t="s">
        <v>109</v>
      </c>
      <c r="L5" s="32"/>
      <c r="M5" s="31"/>
    </row>
    <row r="6" spans="1:13" x14ac:dyDescent="0.15">
      <c r="A6" s="34"/>
      <c r="B6" s="35"/>
      <c r="C6" s="36"/>
      <c r="D6" s="34"/>
      <c r="E6" s="37"/>
      <c r="F6" s="36"/>
      <c r="G6" s="38" t="s">
        <v>110</v>
      </c>
      <c r="H6" s="34"/>
      <c r="I6" s="35"/>
      <c r="J6" s="39"/>
      <c r="K6" s="34"/>
      <c r="L6" s="40"/>
      <c r="M6" s="39"/>
    </row>
    <row r="7" spans="1:13" ht="27.75" thickBot="1" x14ac:dyDescent="0.2">
      <c r="A7" s="41" t="s">
        <v>111</v>
      </c>
      <c r="B7" s="42" t="s">
        <v>112</v>
      </c>
      <c r="C7" s="43" t="s">
        <v>113</v>
      </c>
      <c r="D7" s="41" t="s">
        <v>111</v>
      </c>
      <c r="E7" s="44" t="s">
        <v>112</v>
      </c>
      <c r="F7" s="43" t="s">
        <v>113</v>
      </c>
      <c r="G7" s="44"/>
      <c r="H7" s="41" t="s">
        <v>111</v>
      </c>
      <c r="I7" s="42" t="s">
        <v>112</v>
      </c>
      <c r="J7" s="43" t="s">
        <v>113</v>
      </c>
      <c r="K7" s="41" t="s">
        <v>111</v>
      </c>
      <c r="L7" s="45" t="s">
        <v>112</v>
      </c>
      <c r="M7" s="43" t="s">
        <v>113</v>
      </c>
    </row>
    <row r="8" spans="1:13" ht="14.25" thickTop="1" x14ac:dyDescent="0.15">
      <c r="A8" s="273">
        <v>1700</v>
      </c>
      <c r="B8" s="274">
        <v>24855391</v>
      </c>
      <c r="C8" s="275">
        <v>98.7</v>
      </c>
      <c r="D8" s="273">
        <v>1822</v>
      </c>
      <c r="E8" s="274">
        <v>25183803</v>
      </c>
      <c r="F8" s="275">
        <v>99.3</v>
      </c>
      <c r="G8" s="291">
        <v>4</v>
      </c>
      <c r="H8" s="276">
        <v>100718</v>
      </c>
      <c r="I8" s="277">
        <v>1203222938</v>
      </c>
      <c r="J8" s="278">
        <v>95.8</v>
      </c>
      <c r="K8" s="276">
        <v>103023</v>
      </c>
      <c r="L8" s="277">
        <v>1255893118</v>
      </c>
      <c r="M8" s="278">
        <v>96.1</v>
      </c>
    </row>
    <row r="9" spans="1:13" x14ac:dyDescent="0.15">
      <c r="A9" s="47"/>
      <c r="B9" s="48"/>
      <c r="C9" s="49"/>
      <c r="D9" s="47">
        <v>2324</v>
      </c>
      <c r="E9" s="48">
        <v>36840905</v>
      </c>
      <c r="F9" s="49">
        <v>88.8</v>
      </c>
      <c r="G9" s="50">
        <v>5</v>
      </c>
      <c r="H9" s="51"/>
      <c r="I9" s="52"/>
      <c r="J9" s="53"/>
      <c r="K9" s="51">
        <v>102305</v>
      </c>
      <c r="L9" s="52">
        <v>1244727479</v>
      </c>
      <c r="M9" s="53">
        <v>96.1</v>
      </c>
    </row>
    <row r="10" spans="1:13" x14ac:dyDescent="0.15">
      <c r="A10" s="47"/>
      <c r="B10" s="48"/>
      <c r="C10" s="54"/>
      <c r="D10" s="47">
        <v>2569</v>
      </c>
      <c r="E10" s="48">
        <v>39667720</v>
      </c>
      <c r="F10" s="54">
        <v>79.7</v>
      </c>
      <c r="G10" s="55">
        <v>6</v>
      </c>
      <c r="H10" s="47"/>
      <c r="I10" s="48"/>
      <c r="J10" s="49"/>
      <c r="K10" s="51">
        <v>101708</v>
      </c>
      <c r="L10" s="52">
        <v>1245318134</v>
      </c>
      <c r="M10" s="49">
        <v>96.2</v>
      </c>
    </row>
    <row r="11" spans="1:13" x14ac:dyDescent="0.15">
      <c r="A11" s="47"/>
      <c r="B11" s="48"/>
      <c r="C11" s="54"/>
      <c r="D11" s="47">
        <v>2277</v>
      </c>
      <c r="E11" s="48">
        <v>34645041</v>
      </c>
      <c r="F11" s="54">
        <v>91.8</v>
      </c>
      <c r="G11" s="55">
        <v>7</v>
      </c>
      <c r="H11" s="51"/>
      <c r="I11" s="52"/>
      <c r="J11" s="49"/>
      <c r="K11" s="51">
        <v>101419</v>
      </c>
      <c r="L11" s="52">
        <v>1241679399</v>
      </c>
      <c r="M11" s="49">
        <v>95.8</v>
      </c>
    </row>
    <row r="12" spans="1:13" x14ac:dyDescent="0.15">
      <c r="A12" s="47"/>
      <c r="B12" s="48"/>
      <c r="C12" s="54"/>
      <c r="D12" s="47">
        <v>2072</v>
      </c>
      <c r="E12" s="48">
        <v>31364592</v>
      </c>
      <c r="F12" s="54">
        <v>107.4</v>
      </c>
      <c r="G12" s="55">
        <v>8</v>
      </c>
      <c r="H12" s="51"/>
      <c r="I12" s="52"/>
      <c r="J12" s="49"/>
      <c r="K12" s="51">
        <v>101093</v>
      </c>
      <c r="L12" s="52">
        <v>1235897778</v>
      </c>
      <c r="M12" s="49">
        <v>95.8</v>
      </c>
    </row>
    <row r="13" spans="1:13" x14ac:dyDescent="0.15">
      <c r="A13" s="56"/>
      <c r="B13" s="57"/>
      <c r="C13" s="58"/>
      <c r="D13" s="56">
        <v>2858</v>
      </c>
      <c r="E13" s="57">
        <v>41711018</v>
      </c>
      <c r="F13" s="58">
        <v>104.1</v>
      </c>
      <c r="G13" s="59">
        <v>9</v>
      </c>
      <c r="H13" s="60"/>
      <c r="I13" s="61"/>
      <c r="J13" s="62"/>
      <c r="K13" s="60">
        <v>100995</v>
      </c>
      <c r="L13" s="61">
        <v>1233369746</v>
      </c>
      <c r="M13" s="62">
        <v>95.8</v>
      </c>
    </row>
    <row r="14" spans="1:13" x14ac:dyDescent="0.15">
      <c r="A14" s="63"/>
      <c r="B14" s="64"/>
      <c r="C14" s="65"/>
      <c r="D14" s="63">
        <v>13922</v>
      </c>
      <c r="E14" s="64">
        <v>209413079</v>
      </c>
      <c r="F14" s="65">
        <v>93.7</v>
      </c>
      <c r="G14" s="66" t="s">
        <v>114</v>
      </c>
      <c r="H14" s="67"/>
      <c r="I14" s="68"/>
      <c r="J14" s="67"/>
      <c r="K14" s="67" t="s">
        <v>115</v>
      </c>
      <c r="L14" s="68" t="s">
        <v>115</v>
      </c>
      <c r="M14" s="67" t="s">
        <v>115</v>
      </c>
    </row>
    <row r="15" spans="1:13" s="76" customFormat="1" x14ac:dyDescent="0.15">
      <c r="A15" s="69"/>
      <c r="B15" s="70"/>
      <c r="C15" s="71"/>
      <c r="D15" s="69">
        <v>2050</v>
      </c>
      <c r="E15" s="70">
        <v>29749386</v>
      </c>
      <c r="F15" s="71">
        <v>103.7</v>
      </c>
      <c r="G15" s="72">
        <v>10</v>
      </c>
      <c r="H15" s="73"/>
      <c r="I15" s="74"/>
      <c r="J15" s="75"/>
      <c r="K15" s="73">
        <v>101173</v>
      </c>
      <c r="L15" s="74">
        <v>1229500328</v>
      </c>
      <c r="M15" s="75">
        <v>95.8</v>
      </c>
    </row>
    <row r="16" spans="1:13" x14ac:dyDescent="0.15">
      <c r="A16" s="47"/>
      <c r="B16" s="48"/>
      <c r="C16" s="54"/>
      <c r="D16" s="47">
        <v>2060</v>
      </c>
      <c r="E16" s="48">
        <v>32817701</v>
      </c>
      <c r="F16" s="54">
        <v>92</v>
      </c>
      <c r="G16" s="55">
        <v>11</v>
      </c>
      <c r="H16" s="47"/>
      <c r="I16" s="48"/>
      <c r="J16" s="49"/>
      <c r="K16" s="47">
        <v>100989</v>
      </c>
      <c r="L16" s="48">
        <v>1222126640</v>
      </c>
      <c r="M16" s="49">
        <v>95.8</v>
      </c>
    </row>
    <row r="17" spans="1:14" x14ac:dyDescent="0.15">
      <c r="A17" s="77"/>
      <c r="B17" s="78"/>
      <c r="C17" s="79"/>
      <c r="D17" s="77">
        <v>2570</v>
      </c>
      <c r="E17" s="78">
        <v>39245390</v>
      </c>
      <c r="F17" s="79">
        <v>105.8</v>
      </c>
      <c r="G17" s="55">
        <v>12</v>
      </c>
      <c r="H17" s="80"/>
      <c r="I17" s="78"/>
      <c r="J17" s="81"/>
      <c r="K17" s="80">
        <v>100927</v>
      </c>
      <c r="L17" s="82">
        <v>1221928176</v>
      </c>
      <c r="M17" s="81">
        <v>95.8</v>
      </c>
    </row>
    <row r="18" spans="1:14" x14ac:dyDescent="0.15">
      <c r="A18" s="83"/>
      <c r="B18" s="84"/>
      <c r="C18" s="85"/>
      <c r="D18" s="83">
        <v>1801</v>
      </c>
      <c r="E18" s="84">
        <v>26491245</v>
      </c>
      <c r="F18" s="85">
        <v>100.6</v>
      </c>
      <c r="G18" s="55">
        <v>1</v>
      </c>
      <c r="H18" s="80"/>
      <c r="I18" s="82"/>
      <c r="J18" s="81"/>
      <c r="K18" s="80">
        <v>100867</v>
      </c>
      <c r="L18" s="82">
        <v>1213380370</v>
      </c>
      <c r="M18" s="81">
        <v>95.7</v>
      </c>
    </row>
    <row r="19" spans="1:14" x14ac:dyDescent="0.15">
      <c r="A19" s="83"/>
      <c r="B19" s="84"/>
      <c r="C19" s="85"/>
      <c r="D19" s="83">
        <v>2084</v>
      </c>
      <c r="E19" s="84">
        <v>33173505</v>
      </c>
      <c r="F19" s="85">
        <v>98.6</v>
      </c>
      <c r="G19" s="55">
        <v>2</v>
      </c>
      <c r="H19" s="80"/>
      <c r="I19" s="82"/>
      <c r="J19" s="81"/>
      <c r="K19" s="80">
        <v>100653</v>
      </c>
      <c r="L19" s="82">
        <v>1206954599</v>
      </c>
      <c r="M19" s="81">
        <v>95.9</v>
      </c>
    </row>
    <row r="20" spans="1:14" s="25" customFormat="1" x14ac:dyDescent="0.15">
      <c r="A20" s="86"/>
      <c r="B20" s="87"/>
      <c r="C20" s="88"/>
      <c r="D20" s="282">
        <v>3235</v>
      </c>
      <c r="E20" s="283">
        <v>49983056</v>
      </c>
      <c r="F20" s="284">
        <v>102.9</v>
      </c>
      <c r="G20" s="59">
        <v>3</v>
      </c>
      <c r="H20" s="285"/>
      <c r="I20" s="286"/>
      <c r="J20" s="287"/>
      <c r="K20" s="285">
        <v>100659</v>
      </c>
      <c r="L20" s="286">
        <v>1208361713</v>
      </c>
      <c r="M20" s="287">
        <v>95.8</v>
      </c>
      <c r="N20" s="91"/>
    </row>
    <row r="21" spans="1:14" x14ac:dyDescent="0.15">
      <c r="A21" s="92"/>
      <c r="B21" s="93"/>
      <c r="C21" s="94"/>
      <c r="D21" s="92">
        <v>13800</v>
      </c>
      <c r="E21" s="93">
        <v>211460283</v>
      </c>
      <c r="F21" s="94">
        <v>100.7</v>
      </c>
      <c r="G21" s="66" t="s">
        <v>116</v>
      </c>
      <c r="H21" s="67"/>
      <c r="I21" s="68"/>
      <c r="J21" s="95"/>
      <c r="K21" s="67" t="s">
        <v>115</v>
      </c>
      <c r="L21" s="68" t="s">
        <v>115</v>
      </c>
      <c r="M21" s="95" t="s">
        <v>115</v>
      </c>
    </row>
    <row r="22" spans="1:14" x14ac:dyDescent="0.15">
      <c r="A22" s="96">
        <v>1700</v>
      </c>
      <c r="B22" s="97">
        <v>24855391</v>
      </c>
      <c r="C22" s="98">
        <v>98.7</v>
      </c>
      <c r="D22" s="96">
        <v>27722</v>
      </c>
      <c r="E22" s="97">
        <v>420873363</v>
      </c>
      <c r="F22" s="98">
        <v>97.1</v>
      </c>
      <c r="G22" s="99" t="s">
        <v>117</v>
      </c>
      <c r="H22" s="100" t="s">
        <v>115</v>
      </c>
      <c r="I22" s="101" t="s">
        <v>115</v>
      </c>
      <c r="J22" s="102"/>
      <c r="K22" s="100" t="s">
        <v>115</v>
      </c>
      <c r="L22" s="101" t="s">
        <v>115</v>
      </c>
      <c r="M22" s="102"/>
    </row>
    <row r="23" spans="1:14" ht="18" x14ac:dyDescent="0.35">
      <c r="A23" s="103"/>
      <c r="B23" s="104"/>
      <c r="C23" s="105"/>
      <c r="D23" s="106"/>
      <c r="E23" s="107"/>
      <c r="F23" s="108"/>
      <c r="G23" s="109"/>
      <c r="H23" s="110"/>
      <c r="I23" s="111"/>
      <c r="J23" s="112"/>
      <c r="K23" s="110"/>
      <c r="L23" s="113"/>
      <c r="M23" s="112"/>
    </row>
    <row r="25" spans="1:14" ht="14.25" customHeight="1" x14ac:dyDescent="0.15">
      <c r="A25" s="351" t="s">
        <v>118</v>
      </c>
      <c r="B25" s="352"/>
      <c r="C25" s="352"/>
      <c r="D25" s="352"/>
      <c r="E25" s="352"/>
      <c r="F25" s="353"/>
      <c r="G25" s="28"/>
      <c r="H25" s="351" t="s">
        <v>119</v>
      </c>
      <c r="I25" s="354"/>
      <c r="J25" s="352"/>
      <c r="K25" s="352"/>
      <c r="L25" s="354"/>
      <c r="M25" s="353"/>
    </row>
    <row r="26" spans="1:14" x14ac:dyDescent="0.15">
      <c r="A26" s="29" t="s">
        <v>523</v>
      </c>
      <c r="B26" s="30"/>
      <c r="C26" s="31"/>
      <c r="D26" s="29" t="s">
        <v>109</v>
      </c>
      <c r="E26" s="32"/>
      <c r="F26" s="31"/>
      <c r="G26" s="33"/>
      <c r="H26" s="29" t="s">
        <v>523</v>
      </c>
      <c r="I26" s="30"/>
      <c r="J26" s="31"/>
      <c r="K26" s="29" t="s">
        <v>109</v>
      </c>
      <c r="L26" s="32"/>
      <c r="M26" s="31"/>
    </row>
    <row r="27" spans="1:14" x14ac:dyDescent="0.15">
      <c r="A27" s="34"/>
      <c r="B27" s="35"/>
      <c r="C27" s="36"/>
      <c r="D27" s="34"/>
      <c r="E27" s="37"/>
      <c r="F27" s="36"/>
      <c r="G27" s="38" t="s">
        <v>110</v>
      </c>
      <c r="H27" s="34"/>
      <c r="I27" s="35"/>
      <c r="J27" s="39"/>
      <c r="K27" s="34"/>
      <c r="L27" s="40"/>
      <c r="M27" s="39"/>
    </row>
    <row r="28" spans="1:14" ht="27.75" thickBot="1" x14ac:dyDescent="0.2">
      <c r="A28" s="41" t="s">
        <v>111</v>
      </c>
      <c r="B28" s="42" t="s">
        <v>112</v>
      </c>
      <c r="C28" s="43" t="s">
        <v>113</v>
      </c>
      <c r="D28" s="41" t="s">
        <v>111</v>
      </c>
      <c r="E28" s="44" t="s">
        <v>112</v>
      </c>
      <c r="F28" s="43" t="s">
        <v>113</v>
      </c>
      <c r="G28" s="44"/>
      <c r="H28" s="41" t="s">
        <v>120</v>
      </c>
      <c r="I28" s="42" t="s">
        <v>121</v>
      </c>
      <c r="J28" s="43" t="s">
        <v>113</v>
      </c>
      <c r="K28" s="41" t="s">
        <v>120</v>
      </c>
      <c r="L28" s="45" t="s">
        <v>121</v>
      </c>
      <c r="M28" s="43" t="s">
        <v>113</v>
      </c>
    </row>
    <row r="29" spans="1:14" ht="14.25" customHeight="1" thickTop="1" x14ac:dyDescent="0.15">
      <c r="A29" s="276">
        <v>87</v>
      </c>
      <c r="B29" s="277">
        <v>758975</v>
      </c>
      <c r="C29" s="279">
        <v>38.6</v>
      </c>
      <c r="D29" s="276">
        <v>119</v>
      </c>
      <c r="E29" s="277">
        <v>1965468</v>
      </c>
      <c r="F29" s="279">
        <v>160.69999999999999</v>
      </c>
      <c r="G29" s="292">
        <v>4</v>
      </c>
      <c r="H29" s="276">
        <v>19</v>
      </c>
      <c r="I29" s="280">
        <v>287659728</v>
      </c>
      <c r="J29" s="281">
        <v>99.2</v>
      </c>
      <c r="K29" s="276">
        <v>9</v>
      </c>
      <c r="L29" s="280">
        <v>289960160</v>
      </c>
      <c r="M29" s="281">
        <v>187.6</v>
      </c>
    </row>
    <row r="30" spans="1:14" s="76" customFormat="1" x14ac:dyDescent="0.15">
      <c r="A30" s="51"/>
      <c r="B30" s="52"/>
      <c r="C30" s="116"/>
      <c r="D30" s="51">
        <v>144</v>
      </c>
      <c r="E30" s="52">
        <v>1689766</v>
      </c>
      <c r="F30" s="116">
        <v>122.6</v>
      </c>
      <c r="G30" s="50">
        <v>5</v>
      </c>
      <c r="H30" s="117"/>
      <c r="I30" s="118"/>
      <c r="J30" s="115"/>
      <c r="K30" s="117">
        <v>8</v>
      </c>
      <c r="L30" s="118">
        <v>158231785</v>
      </c>
      <c r="M30" s="115">
        <v>71.2</v>
      </c>
    </row>
    <row r="31" spans="1:14" x14ac:dyDescent="0.15">
      <c r="A31" s="51"/>
      <c r="B31" s="52"/>
      <c r="C31" s="116"/>
      <c r="D31" s="51">
        <v>143</v>
      </c>
      <c r="E31" s="52">
        <v>1545735</v>
      </c>
      <c r="F31" s="116">
        <v>74.900000000000006</v>
      </c>
      <c r="G31" s="55">
        <v>6</v>
      </c>
      <c r="H31" s="119"/>
      <c r="I31" s="120"/>
      <c r="J31" s="53"/>
      <c r="K31" s="51">
        <v>9</v>
      </c>
      <c r="L31" s="118">
        <v>213062160</v>
      </c>
      <c r="M31" s="115">
        <v>90.9</v>
      </c>
    </row>
    <row r="32" spans="1:14" x14ac:dyDescent="0.15">
      <c r="A32" s="51"/>
      <c r="B32" s="52"/>
      <c r="C32" s="121"/>
      <c r="D32" s="51">
        <v>129</v>
      </c>
      <c r="E32" s="52">
        <v>2150545</v>
      </c>
      <c r="F32" s="121">
        <v>110.7</v>
      </c>
      <c r="G32" s="55">
        <v>7</v>
      </c>
      <c r="H32" s="51"/>
      <c r="I32" s="118"/>
      <c r="J32" s="115"/>
      <c r="K32" s="51">
        <v>9</v>
      </c>
      <c r="L32" s="118">
        <v>270208946</v>
      </c>
      <c r="M32" s="115">
        <v>92.8</v>
      </c>
      <c r="N32" s="122"/>
    </row>
    <row r="33" spans="1:13" x14ac:dyDescent="0.15">
      <c r="A33" s="51"/>
      <c r="B33" s="52"/>
      <c r="C33" s="116"/>
      <c r="D33" s="51">
        <v>211</v>
      </c>
      <c r="E33" s="52">
        <v>2399036</v>
      </c>
      <c r="F33" s="116">
        <v>98.3</v>
      </c>
      <c r="G33" s="55">
        <v>8</v>
      </c>
      <c r="H33" s="117"/>
      <c r="I33" s="118"/>
      <c r="J33" s="115"/>
      <c r="K33" s="117">
        <v>6</v>
      </c>
      <c r="L33" s="118">
        <v>201417838</v>
      </c>
      <c r="M33" s="115">
        <v>83.6</v>
      </c>
    </row>
    <row r="34" spans="1:13" x14ac:dyDescent="0.15">
      <c r="A34" s="60"/>
      <c r="B34" s="61"/>
      <c r="C34" s="123"/>
      <c r="D34" s="60">
        <v>173</v>
      </c>
      <c r="E34" s="61">
        <v>2803046</v>
      </c>
      <c r="F34" s="123">
        <v>265.2</v>
      </c>
      <c r="G34" s="124">
        <v>9</v>
      </c>
      <c r="H34" s="60"/>
      <c r="I34" s="125"/>
      <c r="J34" s="126"/>
      <c r="K34" s="60">
        <v>8</v>
      </c>
      <c r="L34" s="125">
        <v>577315228</v>
      </c>
      <c r="M34" s="126">
        <v>120.1</v>
      </c>
    </row>
    <row r="35" spans="1:13" x14ac:dyDescent="0.15">
      <c r="A35" s="127"/>
      <c r="B35" s="128"/>
      <c r="C35" s="129"/>
      <c r="D35" s="127">
        <v>919</v>
      </c>
      <c r="E35" s="128">
        <v>12553596</v>
      </c>
      <c r="F35" s="129">
        <v>124.2</v>
      </c>
      <c r="G35" s="130" t="s">
        <v>114</v>
      </c>
      <c r="H35" s="131"/>
      <c r="I35" s="132"/>
      <c r="J35" s="133"/>
      <c r="K35" s="131">
        <v>49</v>
      </c>
      <c r="L35" s="132">
        <v>1710196117</v>
      </c>
      <c r="M35" s="133">
        <v>105.3</v>
      </c>
    </row>
    <row r="36" spans="1:13" s="76" customFormat="1" x14ac:dyDescent="0.15">
      <c r="A36" s="73"/>
      <c r="B36" s="74"/>
      <c r="C36" s="134"/>
      <c r="D36" s="73">
        <v>173</v>
      </c>
      <c r="E36" s="74">
        <v>1795030</v>
      </c>
      <c r="F36" s="134">
        <v>161.5</v>
      </c>
      <c r="G36" s="72">
        <v>10</v>
      </c>
      <c r="H36" s="46"/>
      <c r="I36" s="114"/>
      <c r="J36" s="75"/>
      <c r="K36" s="46">
        <v>20</v>
      </c>
      <c r="L36" s="114">
        <v>315741926</v>
      </c>
      <c r="M36" s="75">
        <v>127.9</v>
      </c>
    </row>
    <row r="37" spans="1:13" s="76" customFormat="1" x14ac:dyDescent="0.15">
      <c r="A37" s="51"/>
      <c r="B37" s="52"/>
      <c r="C37" s="116"/>
      <c r="D37" s="51">
        <v>104</v>
      </c>
      <c r="E37" s="52">
        <v>1326687</v>
      </c>
      <c r="F37" s="116">
        <v>54.8</v>
      </c>
      <c r="G37" s="50">
        <v>11</v>
      </c>
      <c r="H37" s="117"/>
      <c r="I37" s="135"/>
      <c r="J37" s="49"/>
      <c r="K37" s="117">
        <v>19</v>
      </c>
      <c r="L37" s="135">
        <v>358620107</v>
      </c>
      <c r="M37" s="49">
        <v>158.9</v>
      </c>
    </row>
    <row r="38" spans="1:13" x14ac:dyDescent="0.15">
      <c r="A38" s="80"/>
      <c r="B38" s="82"/>
      <c r="C38" s="136"/>
      <c r="D38" s="80">
        <v>149</v>
      </c>
      <c r="E38" s="82">
        <v>2172471</v>
      </c>
      <c r="F38" s="136">
        <v>188.5</v>
      </c>
      <c r="G38" s="55">
        <v>12</v>
      </c>
      <c r="H38" s="137"/>
      <c r="I38" s="138"/>
      <c r="J38" s="139"/>
      <c r="K38" s="137">
        <v>12</v>
      </c>
      <c r="L38" s="138">
        <v>240374306</v>
      </c>
      <c r="M38" s="139">
        <v>61.2</v>
      </c>
    </row>
    <row r="39" spans="1:13" ht="14.25" customHeight="1" x14ac:dyDescent="0.15">
      <c r="A39" s="80"/>
      <c r="B39" s="82"/>
      <c r="C39" s="136"/>
      <c r="D39" s="80">
        <v>144</v>
      </c>
      <c r="E39" s="82">
        <v>1817888</v>
      </c>
      <c r="F39" s="136">
        <v>147</v>
      </c>
      <c r="G39" s="55">
        <v>1</v>
      </c>
      <c r="H39" s="80"/>
      <c r="I39" s="140"/>
      <c r="J39" s="81"/>
      <c r="K39" s="80">
        <v>4</v>
      </c>
      <c r="L39" s="140">
        <v>137952720</v>
      </c>
      <c r="M39" s="81">
        <v>50.8</v>
      </c>
    </row>
    <row r="40" spans="1:13" ht="15.75" customHeight="1" x14ac:dyDescent="0.15">
      <c r="A40" s="80"/>
      <c r="B40" s="82"/>
      <c r="C40" s="136"/>
      <c r="D40" s="80">
        <v>152</v>
      </c>
      <c r="E40" s="82">
        <v>2278870</v>
      </c>
      <c r="F40" s="136">
        <v>104.9</v>
      </c>
      <c r="G40" s="55">
        <v>2</v>
      </c>
      <c r="H40" s="80"/>
      <c r="I40" s="140"/>
      <c r="J40" s="81"/>
      <c r="K40" s="80">
        <v>33</v>
      </c>
      <c r="L40" s="140">
        <v>286884713</v>
      </c>
      <c r="M40" s="81">
        <v>95</v>
      </c>
    </row>
    <row r="41" spans="1:13" s="25" customFormat="1" x14ac:dyDescent="0.15">
      <c r="A41" s="89"/>
      <c r="B41" s="90"/>
      <c r="C41" s="141"/>
      <c r="D41" s="285">
        <v>119</v>
      </c>
      <c r="E41" s="286">
        <v>1707464</v>
      </c>
      <c r="F41" s="288">
        <v>80.8</v>
      </c>
      <c r="G41" s="59">
        <v>3</v>
      </c>
      <c r="H41" s="289"/>
      <c r="I41" s="138"/>
      <c r="J41" s="290"/>
      <c r="K41" s="289">
        <v>32</v>
      </c>
      <c r="L41" s="138">
        <v>491351306</v>
      </c>
      <c r="M41" s="290">
        <v>143.5</v>
      </c>
    </row>
    <row r="42" spans="1:13" x14ac:dyDescent="0.15">
      <c r="A42" s="142"/>
      <c r="B42" s="143"/>
      <c r="C42" s="144"/>
      <c r="D42" s="142">
        <v>841</v>
      </c>
      <c r="E42" s="143">
        <v>11098410</v>
      </c>
      <c r="F42" s="144">
        <v>108.8</v>
      </c>
      <c r="G42" s="66" t="s">
        <v>116</v>
      </c>
      <c r="H42" s="145"/>
      <c r="I42" s="146"/>
      <c r="J42" s="147"/>
      <c r="K42" s="145">
        <v>120</v>
      </c>
      <c r="L42" s="146">
        <v>1830925078</v>
      </c>
      <c r="M42" s="147">
        <v>102.8</v>
      </c>
    </row>
    <row r="43" spans="1:13" x14ac:dyDescent="0.15">
      <c r="A43" s="148">
        <v>87</v>
      </c>
      <c r="B43" s="149">
        <v>758975</v>
      </c>
      <c r="C43" s="150">
        <v>38.6</v>
      </c>
      <c r="D43" s="148">
        <v>1760</v>
      </c>
      <c r="E43" s="149">
        <v>23652007</v>
      </c>
      <c r="F43" s="150">
        <v>116.5</v>
      </c>
      <c r="G43" s="99" t="s">
        <v>117</v>
      </c>
      <c r="H43" s="151">
        <v>19</v>
      </c>
      <c r="I43" s="152">
        <v>287659728</v>
      </c>
      <c r="J43" s="153">
        <v>99.2</v>
      </c>
      <c r="K43" s="151">
        <v>169</v>
      </c>
      <c r="L43" s="152">
        <v>3541121195</v>
      </c>
      <c r="M43" s="153">
        <v>104</v>
      </c>
    </row>
    <row r="45" spans="1:13" x14ac:dyDescent="0.15">
      <c r="D45" s="154"/>
    </row>
    <row r="46" spans="1:13" x14ac:dyDescent="0.15">
      <c r="C46" s="156"/>
    </row>
    <row r="54" spans="7:7" x14ac:dyDescent="0.15">
      <c r="G54" s="22" t="s">
        <v>122</v>
      </c>
    </row>
  </sheetData>
  <mergeCells count="6">
    <mergeCell ref="L1:M1"/>
    <mergeCell ref="L3:M3"/>
    <mergeCell ref="A4:F4"/>
    <mergeCell ref="H4:M4"/>
    <mergeCell ref="A25:F25"/>
    <mergeCell ref="H25:M25"/>
  </mergeCells>
  <phoneticPr fontId="3"/>
  <pageMargins left="0.70866141732283472" right="0.70866141732283472" top="0.74803149606299213" bottom="0.74803149606299213" header="0.31496062992125984" footer="0.31496062992125984"/>
  <pageSetup paperSize="9" scale="60" orientation="portrait" r:id="rId1"/>
  <headerFooter>
    <oddFooter>&amp;C&amp;A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9</vt:i4>
      </vt:variant>
    </vt:vector>
  </HeadingPairs>
  <TitlesOfParts>
    <vt:vector size="24" baseType="lpstr">
      <vt:lpstr>目次</vt:lpstr>
      <vt:lpstr>★お役立ち情報 </vt:lpstr>
      <vt:lpstr>★INFORMATION (1)</vt:lpstr>
      <vt:lpstr>★INFORMATION (2)</vt:lpstr>
      <vt:lpstr>★INFORMATION (3)</vt:lpstr>
      <vt:lpstr>★セミナー情報</vt:lpstr>
      <vt:lpstr>1.金融機関店舗別保証承諾額ベスト100</vt:lpstr>
      <vt:lpstr>2.金融機関店舗別保証債務残高ベスト100 </vt:lpstr>
      <vt:lpstr>3.保証状況</vt:lpstr>
      <vt:lpstr>4.金額別、期間別保証状況</vt:lpstr>
      <vt:lpstr>5.資金使途別、新規・継続別、業種別保証状況</vt:lpstr>
      <vt:lpstr>6.制度別保証状況</vt:lpstr>
      <vt:lpstr>7.金融機関別保証状況 </vt:lpstr>
      <vt:lpstr>8.市町村制度別保証状況 </vt:lpstr>
      <vt:lpstr>9.市町村別保証状況  </vt:lpstr>
      <vt:lpstr>'★INFORMATION (1)'!Print_Area</vt:lpstr>
      <vt:lpstr>'★INFORMATION (2)'!Print_Area</vt:lpstr>
      <vt:lpstr>'★INFORMATION (3)'!Print_Area</vt:lpstr>
      <vt:lpstr>'★お役立ち情報 '!Print_Area</vt:lpstr>
      <vt:lpstr>'1.金融機関店舗別保証承諾額ベスト100'!Print_Area</vt:lpstr>
      <vt:lpstr>'3.保証状況'!Print_Area</vt:lpstr>
      <vt:lpstr>'5.資金使途別、新規・継続別、業種別保証状況'!Print_Area</vt:lpstr>
      <vt:lpstr>'6.制度別保証状況'!Print_Area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千葉県信用保証協会</dc:creator>
  <cp:lastModifiedBy>千葉県信用保証協会</cp:lastModifiedBy>
  <cp:lastPrinted>2026-05-12T01:42:43Z</cp:lastPrinted>
  <dcterms:created xsi:type="dcterms:W3CDTF">2024-03-14T02:49:14Z</dcterms:created>
  <dcterms:modified xsi:type="dcterms:W3CDTF">2026-05-12T03:44:02Z</dcterms:modified>
</cp:coreProperties>
</file>