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200.0.1.3\【新_52】_企画部\【企画統括課（R8.4.1～）】\経営企画G（専用）\広報関係\★月報\R8年度\202607\★原稿（保証統計情報（2026.6））\"/>
    </mc:Choice>
  </mc:AlternateContent>
  <xr:revisionPtr revIDLastSave="0" documentId="13_ncr:1_{A1A07D0C-8A87-4482-8EA5-926D76D89B21}" xr6:coauthVersionLast="36" xr6:coauthVersionMax="36" xr10:uidLastSave="{00000000-0000-0000-0000-000000000000}"/>
  <bookViews>
    <workbookView xWindow="0" yWindow="0" windowWidth="28800" windowHeight="11760" tabRatio="704" xr2:uid="{3F8D38B8-FBE2-4E1D-BD35-F170418D43B9}"/>
  </bookViews>
  <sheets>
    <sheet name="目次" sheetId="21" r:id="rId1"/>
    <sheet name="★中小企業診断士コラム" sheetId="51" r:id="rId2"/>
    <sheet name="★優良店舗" sheetId="43" r:id="rId3"/>
    <sheet name="★お役立ち情報" sheetId="42" r:id="rId4"/>
    <sheet name="1.金融機関店舗別保証承諾額ベスト100" sheetId="28" r:id="rId5"/>
    <sheet name="2.金融機関店舗別保証債務残高ベスト100 " sheetId="29" r:id="rId6"/>
    <sheet name="3.保証状況" sheetId="30" r:id="rId7"/>
    <sheet name="4.金額別、期間別保証状況" sheetId="31" r:id="rId8"/>
    <sheet name="5.資金使途別、新規・継続別、業種別保証状況" sheetId="32" r:id="rId9"/>
    <sheet name="6.制度別保証状況" sheetId="33" r:id="rId10"/>
    <sheet name="7.金融機関別保証状況 " sheetId="34" r:id="rId11"/>
    <sheet name="8.市町村制度別保証状況 " sheetId="35" r:id="rId12"/>
    <sheet name="9.市町村別保証状況  " sheetId="36" r:id="rId13"/>
  </sheets>
  <definedNames>
    <definedName name="_xlnm.Print_Area" localSheetId="3">★お役立ち情報!$A$1:$V$38</definedName>
    <definedName name="_xlnm.Print_Area" localSheetId="1">★中小企業診断士コラム!$A$1:$V$38</definedName>
    <definedName name="_xlnm.Print_Area" localSheetId="2">★優良店舗!$A$1:$V$273</definedName>
    <definedName name="_xlnm.Print_Area" localSheetId="4">'1.金融機関店舗別保証承諾額ベスト100'!$A$1:$I$54</definedName>
    <definedName name="_xlnm.Print_Area" localSheetId="6">'3.保証状況'!$A$1:$M$43</definedName>
    <definedName name="_xlnm.Print_Area" localSheetId="8">'5.資金使途別、新規・継続別、業種別保証状況'!$A$1:$M$41</definedName>
    <definedName name="_xlnm.Print_Area" localSheetId="9">'6.制度別保証状況'!$A$1:$M$46</definedName>
    <definedName name="_xlnm.Print_Area" localSheetId="0">目次!$A$1:$H$31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 i="51" l="1"/>
  <c r="A1" i="51"/>
  <c r="R1" i="43" l="1"/>
  <c r="A1" i="43"/>
  <c r="R1" i="42" l="1"/>
  <c r="A1" i="42"/>
  <c r="L1" i="36" l="1"/>
  <c r="L1" i="35"/>
  <c r="L1" i="34"/>
  <c r="L1" i="33"/>
  <c r="K1" i="32"/>
  <c r="G1" i="31"/>
  <c r="L1" i="30"/>
  <c r="H1" i="29"/>
  <c r="H1" i="28"/>
</calcChain>
</file>

<file path=xl/sharedStrings.xml><?xml version="1.0" encoding="utf-8"?>
<sst xmlns="http://schemas.openxmlformats.org/spreadsheetml/2006/main" count="1140" uniqueCount="578">
  <si>
    <t>1.金融機関店舗別保証承諾額ベスト100</t>
    <rPh sb="2" eb="6">
      <t>キンユウキカン</t>
    </rPh>
    <rPh sb="6" eb="8">
      <t>テンポ</t>
    </rPh>
    <rPh sb="8" eb="9">
      <t>ベツ</t>
    </rPh>
    <rPh sb="9" eb="13">
      <t>ホショウショウダク</t>
    </rPh>
    <rPh sb="13" eb="14">
      <t>ガク</t>
    </rPh>
    <phoneticPr fontId="5"/>
  </si>
  <si>
    <t>2.金融機関店舗別保証債務残高ベスト100</t>
    <rPh sb="2" eb="6">
      <t>キンユウキカン</t>
    </rPh>
    <rPh sb="6" eb="8">
      <t>テンポ</t>
    </rPh>
    <rPh sb="8" eb="9">
      <t>ベツ</t>
    </rPh>
    <rPh sb="9" eb="11">
      <t>ホショウ</t>
    </rPh>
    <rPh sb="11" eb="13">
      <t>サイム</t>
    </rPh>
    <rPh sb="13" eb="15">
      <t>ザンダカ</t>
    </rPh>
    <phoneticPr fontId="5"/>
  </si>
  <si>
    <t>3.保証状況</t>
    <rPh sb="2" eb="6">
      <t>ホショウジョウキョウ</t>
    </rPh>
    <phoneticPr fontId="5"/>
  </si>
  <si>
    <t>4.金額別、期間別保証状況</t>
    <rPh sb="2" eb="5">
      <t>キンガクベツ</t>
    </rPh>
    <rPh sb="6" eb="9">
      <t>キカンベツ</t>
    </rPh>
    <rPh sb="9" eb="13">
      <t>ホショウジョウキョウ</t>
    </rPh>
    <phoneticPr fontId="5"/>
  </si>
  <si>
    <t>5.資金使途別、新規・継続別、業種別保証状況</t>
    <rPh sb="2" eb="6">
      <t>シキンシト</t>
    </rPh>
    <rPh sb="6" eb="7">
      <t>ベツ</t>
    </rPh>
    <rPh sb="8" eb="10">
      <t>シンキ</t>
    </rPh>
    <rPh sb="11" eb="13">
      <t>ケイゾク</t>
    </rPh>
    <rPh sb="13" eb="14">
      <t>ベツ</t>
    </rPh>
    <rPh sb="15" eb="18">
      <t>ギョウシュベツ</t>
    </rPh>
    <rPh sb="18" eb="22">
      <t>ホショウジョウキョウ</t>
    </rPh>
    <phoneticPr fontId="5"/>
  </si>
  <si>
    <t>6.制度別保証状況</t>
    <rPh sb="2" eb="4">
      <t>セイド</t>
    </rPh>
    <rPh sb="4" eb="5">
      <t>ベツ</t>
    </rPh>
    <rPh sb="5" eb="7">
      <t>ホショウ</t>
    </rPh>
    <rPh sb="7" eb="9">
      <t>ジョウキョウ</t>
    </rPh>
    <phoneticPr fontId="5"/>
  </si>
  <si>
    <t>7.金融機関別保証状況</t>
    <rPh sb="2" eb="6">
      <t>キンユウキカン</t>
    </rPh>
    <rPh sb="6" eb="7">
      <t>ベツ</t>
    </rPh>
    <rPh sb="7" eb="11">
      <t>ホショウジョウキョウ</t>
    </rPh>
    <phoneticPr fontId="5"/>
  </si>
  <si>
    <t>8.市町村制度別保証状況</t>
    <rPh sb="2" eb="7">
      <t>シチョウソンセイド</t>
    </rPh>
    <rPh sb="7" eb="8">
      <t>ベツ</t>
    </rPh>
    <rPh sb="8" eb="12">
      <t>ホショウジョウキョウ</t>
    </rPh>
    <phoneticPr fontId="5"/>
  </si>
  <si>
    <t>9.市町村別保証状況</t>
    <rPh sb="2" eb="6">
      <t>シチョウソンベツ</t>
    </rPh>
    <rPh sb="6" eb="10">
      <t>ホショウジョウキョウ</t>
    </rPh>
    <phoneticPr fontId="5"/>
  </si>
  <si>
    <t>（単位：百万円）</t>
    <rPh sb="4" eb="6">
      <t>ヒャクマン</t>
    </rPh>
    <phoneticPr fontId="5"/>
  </si>
  <si>
    <t>順位</t>
    <rPh sb="0" eb="2">
      <t>ジュンイ</t>
    </rPh>
    <phoneticPr fontId="5"/>
  </si>
  <si>
    <t>金融機関名</t>
    <rPh sb="0" eb="5">
      <t>キンユウキカンメイ</t>
    </rPh>
    <phoneticPr fontId="5"/>
  </si>
  <si>
    <t>金額</t>
    <phoneticPr fontId="13"/>
  </si>
  <si>
    <t>京葉銀行　　　　　　　　　　　</t>
  </si>
  <si>
    <t>柏支店　　　　　　　　　　　　　</t>
  </si>
  <si>
    <t>木更津支店　　　　　　　　　　　</t>
  </si>
  <si>
    <t>千葉興業銀行　　　　　　　　　</t>
  </si>
  <si>
    <t>船橋支店　　　　　　　　　　　　</t>
  </si>
  <si>
    <t>千葉銀行　　　　　　　　　　　</t>
  </si>
  <si>
    <t>津田沼駅前支店　　　　　　　　　</t>
  </si>
  <si>
    <t>松戸支店　　　　　　　　　　　　</t>
  </si>
  <si>
    <t>本町支店　　　　　　　　　　　　</t>
  </si>
  <si>
    <t>本店営業部　　　　　　　　　　　</t>
  </si>
  <si>
    <t>鎌ケ谷支店　　　　　　　　　　　</t>
  </si>
  <si>
    <t>銚子支店　　　　　　　　　　　　</t>
  </si>
  <si>
    <t>成田支店　　　　　　　　　　　　</t>
  </si>
  <si>
    <t>千城台支店　　　　　　　　　　　</t>
  </si>
  <si>
    <t>四街道支店　　　　　　　　　　　</t>
  </si>
  <si>
    <t>行徳支店　　　　　　　　　　　　</t>
  </si>
  <si>
    <t>東京ベイ信用金庫　　　　　　　</t>
  </si>
  <si>
    <t>浦安支店　　　　　　　　　　　　</t>
  </si>
  <si>
    <t>五井支店　　　　　　　　　　　　</t>
  </si>
  <si>
    <t>群馬銀行　　　　　　　　　　　</t>
  </si>
  <si>
    <t>中央支店　　　　　　　　　　　　</t>
  </si>
  <si>
    <t>八街支店　　　　　　　　　　　　</t>
  </si>
  <si>
    <t>新浦安支店　　　　　　　　　　　</t>
  </si>
  <si>
    <t>千葉信用金庫　　　　　　　　　</t>
  </si>
  <si>
    <t>稲毛支店　　　　　　　　　　　　</t>
  </si>
  <si>
    <t>花野井支店　　　　　　　　　　　</t>
  </si>
  <si>
    <t>東京東信用金庫　　　　　　　　</t>
  </si>
  <si>
    <t>鎌ヶ谷支店　　　　　　　　　　　</t>
  </si>
  <si>
    <t>野田支店　　　　　　　　　　　　</t>
  </si>
  <si>
    <t>小倉台支店　　　　　　　　　　　</t>
  </si>
  <si>
    <t>君津支店　　　　　　　　　　　　</t>
  </si>
  <si>
    <t>誉田支店　　　　　　　　　　　　</t>
  </si>
  <si>
    <t>市川支店　　　　　　　　　　　　</t>
  </si>
  <si>
    <t>勝田台支店　　　　　　　　　　　</t>
  </si>
  <si>
    <t>津田沼支店　　　　　　　　　　　</t>
  </si>
  <si>
    <t>実籾支店　　　　　　　　　　　　</t>
  </si>
  <si>
    <t>八幡支店　　　　　　　　　　　　</t>
  </si>
  <si>
    <t>三咲支店　　　　　　　　　　　　</t>
  </si>
  <si>
    <t>柏西口支店　　　　　　　　　　　</t>
  </si>
  <si>
    <t>八千代中央支店　　　　　　　　　</t>
  </si>
  <si>
    <t>姉崎支店　　　　　　　　　　　　</t>
  </si>
  <si>
    <t>本店　　　　　　　　　　　　　　</t>
  </si>
  <si>
    <t>蘇我支店　　　　　　　　　　　　</t>
  </si>
  <si>
    <t>朝日信用金庫　　　　　　　　　</t>
  </si>
  <si>
    <t>行徳駅前支店　　　　　　　　　　</t>
  </si>
  <si>
    <t>本八幡支店　　　　　　　　　　　</t>
  </si>
  <si>
    <t>白井支店　　　　　　　　　　　　</t>
  </si>
  <si>
    <t>袖ケ浦支店　　　　　　　　　　　</t>
  </si>
  <si>
    <t>都賀支店　　　　　　　　　　　　</t>
  </si>
  <si>
    <t>小見川支店　　　　　　　　　　　</t>
  </si>
  <si>
    <t>君津信用組合　　　　　　　　　</t>
  </si>
  <si>
    <t>都町支店　　　　　　　　　　　　</t>
  </si>
  <si>
    <t>常盤平支店　　　　　　　　　　　</t>
  </si>
  <si>
    <t>木更津東支店　　　　　　　　　　</t>
  </si>
  <si>
    <t>佐原支店　　　　　　　　　　　　</t>
  </si>
  <si>
    <t>千葉支店　　　　　　　　　　　　</t>
  </si>
  <si>
    <t>八街中央支店　　　　　　　　　　</t>
  </si>
  <si>
    <t>八千代支店　　　　　　　　　　　</t>
  </si>
  <si>
    <t>船橋北口支店　　　　　　　　　　</t>
  </si>
  <si>
    <t>関宿支店　　　　　　　　　　　　</t>
  </si>
  <si>
    <t>茂原支店　　　　　　　　　　　　</t>
  </si>
  <si>
    <t>幕張本郷支店　　　　　　　　　　</t>
  </si>
  <si>
    <t>1.金融機関店舗別　保証承諾額ベスト１００</t>
    <rPh sb="14" eb="15">
      <t>ガク</t>
    </rPh>
    <phoneticPr fontId="5"/>
  </si>
  <si>
    <t>銚子信用金庫　　　　　　　　　</t>
  </si>
  <si>
    <t>国分寺台支店　　　　　　　　　　</t>
  </si>
  <si>
    <t>銚子商工信用組合　　　　　　　</t>
  </si>
  <si>
    <t>松飛台支店　　　　　　　　　　　</t>
  </si>
  <si>
    <t>常陽銀行　　　　　　　　　　　</t>
  </si>
  <si>
    <t>東金支店　　　　　　　　　　　　</t>
  </si>
  <si>
    <t>江戸川台支店　　　　　　　　　　</t>
  </si>
  <si>
    <t>館山信用金庫　　　　　　　　　</t>
  </si>
  <si>
    <t>船橋駅前支店　　　　　　　　　　</t>
  </si>
  <si>
    <t>佐原信用金庫　　　　　　　　　</t>
  </si>
  <si>
    <t>2.金融機関店舗別　保証債務残高ベスト１００</t>
    <rPh sb="12" eb="16">
      <t>サイムザンダカ</t>
    </rPh>
    <phoneticPr fontId="5"/>
  </si>
  <si>
    <t>高根台支店　　　　　　　　　　　</t>
  </si>
  <si>
    <t>東金サンピア支店　　　　　　　　</t>
  </si>
  <si>
    <t>京成駅前支店　　　　　　　　　　</t>
  </si>
  <si>
    <t>稲毛東口支店　　　　　　　　　　</t>
  </si>
  <si>
    <t>習志野台支店　　　　　　　　　　</t>
  </si>
  <si>
    <t>馬橋支店　　　　　　　　　　　　</t>
  </si>
  <si>
    <t>富津支店　　　　　　　　　　　　</t>
  </si>
  <si>
    <t>志津支店　　　　　　　　　　　　</t>
  </si>
  <si>
    <t>3.保証状況</t>
    <phoneticPr fontId="5"/>
  </si>
  <si>
    <t>(単位：千円・％)</t>
    <rPh sb="1" eb="3">
      <t>タンイ</t>
    </rPh>
    <rPh sb="4" eb="6">
      <t>センエン</t>
    </rPh>
    <phoneticPr fontId="5"/>
  </si>
  <si>
    <t>保証承諾</t>
    <rPh sb="0" eb="2">
      <t>ホショウ</t>
    </rPh>
    <rPh sb="2" eb="4">
      <t>ショウダク</t>
    </rPh>
    <phoneticPr fontId="17"/>
  </si>
  <si>
    <t>保証債務残高</t>
    <rPh sb="0" eb="2">
      <t>ホショウ</t>
    </rPh>
    <rPh sb="2" eb="4">
      <t>サイム</t>
    </rPh>
    <rPh sb="4" eb="6">
      <t>ザンダカ</t>
    </rPh>
    <phoneticPr fontId="17"/>
  </si>
  <si>
    <t>令和7年度</t>
    <rPh sb="0" eb="1">
      <t>レイ</t>
    </rPh>
    <rPh sb="1" eb="2">
      <t>カズ</t>
    </rPh>
    <rPh sb="3" eb="5">
      <t>ネンド</t>
    </rPh>
    <rPh sb="4" eb="5">
      <t>ド</t>
    </rPh>
    <phoneticPr fontId="17"/>
  </si>
  <si>
    <t>月別</t>
    <rPh sb="0" eb="2">
      <t>ツキベツ</t>
    </rPh>
    <phoneticPr fontId="17"/>
  </si>
  <si>
    <t>件数</t>
  </si>
  <si>
    <t>金額</t>
    <rPh sb="0" eb="2">
      <t>キンガク</t>
    </rPh>
    <phoneticPr fontId="17"/>
  </si>
  <si>
    <t>前年
同月比</t>
    <rPh sb="0" eb="2">
      <t>ゼンネン</t>
    </rPh>
    <rPh sb="3" eb="6">
      <t>ドウゲツヒ</t>
    </rPh>
    <phoneticPr fontId="17"/>
  </si>
  <si>
    <t>上期計</t>
    <rPh sb="0" eb="2">
      <t>カミキ</t>
    </rPh>
    <rPh sb="2" eb="3">
      <t>ケイ</t>
    </rPh>
    <phoneticPr fontId="1"/>
  </si>
  <si>
    <t>-</t>
  </si>
  <si>
    <t>下期計</t>
    <rPh sb="0" eb="2">
      <t>シモキ</t>
    </rPh>
    <rPh sb="2" eb="3">
      <t>ケイ</t>
    </rPh>
    <phoneticPr fontId="1"/>
  </si>
  <si>
    <t>合計</t>
    <rPh sb="0" eb="2">
      <t>ゴウケイ</t>
    </rPh>
    <phoneticPr fontId="1"/>
  </si>
  <si>
    <t>代位弁済（元利）</t>
    <rPh sb="0" eb="2">
      <t>ダイイ</t>
    </rPh>
    <rPh sb="2" eb="4">
      <t>ベンサイ</t>
    </rPh>
    <rPh sb="5" eb="7">
      <t>ガンリ</t>
    </rPh>
    <phoneticPr fontId="17"/>
  </si>
  <si>
    <t>対債務者回収（総回収）</t>
    <rPh sb="0" eb="1">
      <t>タイ</t>
    </rPh>
    <rPh sb="1" eb="4">
      <t>サイムシャ</t>
    </rPh>
    <rPh sb="4" eb="6">
      <t>カイシュウ</t>
    </rPh>
    <rPh sb="7" eb="8">
      <t>ソウ</t>
    </rPh>
    <rPh sb="8" eb="10">
      <t>カイシュウ</t>
    </rPh>
    <phoneticPr fontId="17"/>
  </si>
  <si>
    <t>完済件数</t>
    <rPh sb="0" eb="2">
      <t>カンサイ</t>
    </rPh>
    <rPh sb="2" eb="4">
      <t>ケンスウ</t>
    </rPh>
    <phoneticPr fontId="17"/>
  </si>
  <si>
    <t>回収金額</t>
    <rPh sb="0" eb="2">
      <t>カイシュウ</t>
    </rPh>
    <rPh sb="2" eb="4">
      <t>キンガク</t>
    </rPh>
    <phoneticPr fontId="17"/>
  </si>
  <si>
    <t>.</t>
    <phoneticPr fontId="17"/>
  </si>
  <si>
    <t>4.金額別保証状況</t>
    <phoneticPr fontId="5"/>
  </si>
  <si>
    <t>（単位：千円）</t>
    <rPh sb="1" eb="3">
      <t>タンイ</t>
    </rPh>
    <rPh sb="4" eb="6">
      <t>センエン</t>
    </rPh>
    <phoneticPr fontId="5"/>
  </si>
  <si>
    <t>当月</t>
    <rPh sb="0" eb="2">
      <t>トウゲツ</t>
    </rPh>
    <phoneticPr fontId="5"/>
  </si>
  <si>
    <t>金　　額</t>
    <rPh sb="0" eb="1">
      <t>キン</t>
    </rPh>
    <rPh sb="3" eb="4">
      <t>ガク</t>
    </rPh>
    <phoneticPr fontId="5"/>
  </si>
  <si>
    <t>年度累計</t>
    <rPh sb="0" eb="2">
      <t>ネンド</t>
    </rPh>
    <rPh sb="2" eb="4">
      <t>ルイケイ</t>
    </rPh>
    <phoneticPr fontId="5"/>
  </si>
  <si>
    <t>件数</t>
    <phoneticPr fontId="5"/>
  </si>
  <si>
    <t>金額</t>
    <phoneticPr fontId="5"/>
  </si>
  <si>
    <t>構成比</t>
  </si>
  <si>
    <t>前年比</t>
  </si>
  <si>
    <t xml:space="preserve">　　　　  1,000千円以下  </t>
    <rPh sb="11" eb="13">
      <t>センエン</t>
    </rPh>
    <rPh sb="13" eb="15">
      <t>イカ</t>
    </rPh>
    <phoneticPr fontId="5"/>
  </si>
  <si>
    <t xml:space="preserve">    1,000千円超　     2,000　〃</t>
    <rPh sb="9" eb="11">
      <t>センエン</t>
    </rPh>
    <rPh sb="11" eb="12">
      <t>チョウ</t>
    </rPh>
    <phoneticPr fontId="5"/>
  </si>
  <si>
    <t xml:space="preserve">    2,000　〃　　     3,000　〃</t>
    <phoneticPr fontId="5"/>
  </si>
  <si>
    <t xml:space="preserve">    3,000　〃　　     5,000　〃　</t>
    <rPh sb="20" eb="22">
      <t>センエン</t>
    </rPh>
    <phoneticPr fontId="5"/>
  </si>
  <si>
    <t xml:space="preserve">    5,000　〃　　   10,000　〃　</t>
    <phoneticPr fontId="5"/>
  </si>
  <si>
    <t xml:space="preserve">  10,000　〃　　   15,000　〃　</t>
    <phoneticPr fontId="5"/>
  </si>
  <si>
    <t xml:space="preserve">  15,000　〃　　   20,000　〃　</t>
    <phoneticPr fontId="5"/>
  </si>
  <si>
    <t xml:space="preserve">  20,000　〃　　   30,000　〃　</t>
    <phoneticPr fontId="5"/>
  </si>
  <si>
    <t xml:space="preserve">  30,000　〃　　   50,000　〃　</t>
    <phoneticPr fontId="5"/>
  </si>
  <si>
    <t xml:space="preserve">  50,000　〃　　   60,000　〃　</t>
    <phoneticPr fontId="5"/>
  </si>
  <si>
    <t xml:space="preserve">  60,000　〃　　   70,000　〃　</t>
    <phoneticPr fontId="5"/>
  </si>
  <si>
    <t xml:space="preserve">  70,000　〃　　   80,000　〃　</t>
    <phoneticPr fontId="5"/>
  </si>
  <si>
    <t xml:space="preserve">  80,000　〃　　 100,000　〃　</t>
    <phoneticPr fontId="5"/>
  </si>
  <si>
    <t xml:space="preserve"> 100,000   〃　　 200,000　〃　</t>
    <phoneticPr fontId="5"/>
  </si>
  <si>
    <t>　</t>
  </si>
  <si>
    <t>200,000　〃　　 300,000　〃　</t>
    <phoneticPr fontId="5"/>
  </si>
  <si>
    <t>300,000　〃　　 400,000　〃　</t>
    <phoneticPr fontId="5"/>
  </si>
  <si>
    <t>400,000　〃　　 500,000　〃　</t>
    <phoneticPr fontId="5"/>
  </si>
  <si>
    <t>500,000千円超</t>
    <rPh sb="7" eb="9">
      <t>センエン</t>
    </rPh>
    <rPh sb="9" eb="10">
      <t>チョウ</t>
    </rPh>
    <phoneticPr fontId="5"/>
  </si>
  <si>
    <t xml:space="preserve">合　　計 </t>
    <phoneticPr fontId="5"/>
  </si>
  <si>
    <t>4.期間別保証状況</t>
    <rPh sb="2" eb="4">
      <t>キカン</t>
    </rPh>
    <phoneticPr fontId="5"/>
  </si>
  <si>
    <t>期　　間</t>
    <rPh sb="0" eb="1">
      <t>キ</t>
    </rPh>
    <rPh sb="3" eb="4">
      <t>アイダ</t>
    </rPh>
    <phoneticPr fontId="5"/>
  </si>
  <si>
    <t xml:space="preserve">                            3ヵ月以下    </t>
    <rPh sb="30" eb="31">
      <t>ゲツ</t>
    </rPh>
    <rPh sb="31" eb="33">
      <t>イカ</t>
    </rPh>
    <phoneticPr fontId="5"/>
  </si>
  <si>
    <t xml:space="preserve">         3ヵ月超　   6ヵ月以下</t>
    <rPh sb="11" eb="12">
      <t>ゲツ</t>
    </rPh>
    <rPh sb="12" eb="13">
      <t>チョウ</t>
    </rPh>
    <rPh sb="19" eb="20">
      <t>ゲツ</t>
    </rPh>
    <rPh sb="20" eb="22">
      <t>イカ</t>
    </rPh>
    <phoneticPr fontId="5"/>
  </si>
  <si>
    <t xml:space="preserve">         6     〃　     1ヵ年以下</t>
    <rPh sb="24" eb="25">
      <t>ネン</t>
    </rPh>
    <rPh sb="25" eb="27">
      <t>イカ</t>
    </rPh>
    <phoneticPr fontId="5"/>
  </si>
  <si>
    <t xml:space="preserve">         1ヵ年超      2    〃</t>
    <rPh sb="11" eb="12">
      <t>ネン</t>
    </rPh>
    <rPh sb="12" eb="13">
      <t>チョウ</t>
    </rPh>
    <phoneticPr fontId="5"/>
  </si>
  <si>
    <t xml:space="preserve">         2    〃         3    〃</t>
    <phoneticPr fontId="5"/>
  </si>
  <si>
    <t xml:space="preserve">         3    〃         4    〃</t>
    <phoneticPr fontId="5"/>
  </si>
  <si>
    <t xml:space="preserve">         4    〃         5    〃</t>
    <phoneticPr fontId="5"/>
  </si>
  <si>
    <t xml:space="preserve">         5    〃         7    〃</t>
    <phoneticPr fontId="5"/>
  </si>
  <si>
    <t xml:space="preserve">         7    〃        10    〃</t>
    <phoneticPr fontId="5"/>
  </si>
  <si>
    <t xml:space="preserve">       10ヵ年超</t>
    <rPh sb="10" eb="11">
      <t>ネン</t>
    </rPh>
    <rPh sb="11" eb="12">
      <t>チョウ</t>
    </rPh>
    <phoneticPr fontId="5"/>
  </si>
  <si>
    <t>5.資金使途別保証状況</t>
    <rPh sb="2" eb="7">
      <t>シキンシトベツ</t>
    </rPh>
    <rPh sb="7" eb="11">
      <t>ホショウジョウキョウ</t>
    </rPh>
    <phoneticPr fontId="5"/>
  </si>
  <si>
    <t>資金使途</t>
    <rPh sb="0" eb="4">
      <t>シキンシト</t>
    </rPh>
    <phoneticPr fontId="5"/>
  </si>
  <si>
    <t>運転</t>
  </si>
  <si>
    <t>設備</t>
  </si>
  <si>
    <t>運転・設備</t>
  </si>
  <si>
    <t>合計</t>
    <rPh sb="0" eb="2">
      <t>ゴウケイ</t>
    </rPh>
    <phoneticPr fontId="5"/>
  </si>
  <si>
    <t>5.新規・継続別保証状況</t>
    <rPh sb="2" eb="4">
      <t>シンキ</t>
    </rPh>
    <rPh sb="5" eb="7">
      <t>ケイゾク</t>
    </rPh>
    <rPh sb="7" eb="8">
      <t>ベツ</t>
    </rPh>
    <rPh sb="8" eb="12">
      <t>ホショウジョウキョウ</t>
    </rPh>
    <phoneticPr fontId="5"/>
  </si>
  <si>
    <t>区　分</t>
    <rPh sb="0" eb="1">
      <t>ク</t>
    </rPh>
    <rPh sb="2" eb="3">
      <t>ブン</t>
    </rPh>
    <phoneticPr fontId="5"/>
  </si>
  <si>
    <t>件数</t>
    <rPh sb="0" eb="2">
      <t>ケンスウ</t>
    </rPh>
    <phoneticPr fontId="5"/>
  </si>
  <si>
    <t>金額</t>
    <rPh sb="0" eb="2">
      <t>キンガク</t>
    </rPh>
    <phoneticPr fontId="5"/>
  </si>
  <si>
    <t>新規</t>
    <rPh sb="0" eb="2">
      <t>シンキ</t>
    </rPh>
    <phoneticPr fontId="5"/>
  </si>
  <si>
    <t>継続</t>
    <rPh sb="0" eb="2">
      <t>ケイゾク</t>
    </rPh>
    <phoneticPr fontId="5"/>
  </si>
  <si>
    <t>5.業種別保証状況</t>
    <rPh sb="2" eb="5">
      <t>ギョウシュベツ</t>
    </rPh>
    <rPh sb="5" eb="9">
      <t>ホショウジョウキョウ</t>
    </rPh>
    <phoneticPr fontId="5"/>
  </si>
  <si>
    <t>保証承諾</t>
    <rPh sb="0" eb="4">
      <t>ホショウショウダク</t>
    </rPh>
    <phoneticPr fontId="5"/>
  </si>
  <si>
    <t xml:space="preserve">
業　種
（注）</t>
    <rPh sb="1" eb="2">
      <t>ギョウ</t>
    </rPh>
    <phoneticPr fontId="5"/>
  </si>
  <si>
    <t>保証債務残高</t>
    <rPh sb="0" eb="6">
      <t>ホショウサイムザンダカ</t>
    </rPh>
    <phoneticPr fontId="5"/>
  </si>
  <si>
    <t>代位弁済年度累計（元利）</t>
    <rPh sb="0" eb="4">
      <t>ダイイベンサイ</t>
    </rPh>
    <rPh sb="4" eb="6">
      <t>ネンド</t>
    </rPh>
    <rPh sb="6" eb="8">
      <t>ルイケイ</t>
    </rPh>
    <rPh sb="9" eb="11">
      <t>ガンリ</t>
    </rPh>
    <phoneticPr fontId="5"/>
  </si>
  <si>
    <t>前年比</t>
    <rPh sb="0" eb="3">
      <t>ゼンネンヒ</t>
    </rPh>
    <phoneticPr fontId="5"/>
  </si>
  <si>
    <t>製造業</t>
  </si>
  <si>
    <t>建設業</t>
  </si>
  <si>
    <t>卸売業</t>
  </si>
  <si>
    <t>小売業</t>
  </si>
  <si>
    <t>運輸倉庫業</t>
  </si>
  <si>
    <t>不動産業</t>
  </si>
  <si>
    <t>サービス業</t>
  </si>
  <si>
    <t>その他</t>
  </si>
  <si>
    <t>合　計</t>
    <rPh sb="0" eb="1">
      <t>ゴウ</t>
    </rPh>
    <rPh sb="2" eb="3">
      <t>ケイ</t>
    </rPh>
    <phoneticPr fontId="5"/>
  </si>
  <si>
    <t>注1.2025.5より集計業種を変更しております。</t>
    <rPh sb="11" eb="15">
      <t>シュウケイギョウシュ</t>
    </rPh>
    <rPh sb="16" eb="18">
      <t>ヘンコウ</t>
    </rPh>
    <phoneticPr fontId="3"/>
  </si>
  <si>
    <t>6.制度別保証状況</t>
    <rPh sb="2" eb="4">
      <t>セイド</t>
    </rPh>
    <rPh sb="4" eb="5">
      <t>ベツ</t>
    </rPh>
    <rPh sb="5" eb="9">
      <t>ホショウジョウキョウ</t>
    </rPh>
    <phoneticPr fontId="5"/>
  </si>
  <si>
    <t>制　　度</t>
    <rPh sb="0" eb="1">
      <t>セイ</t>
    </rPh>
    <rPh sb="3" eb="4">
      <t>ド</t>
    </rPh>
    <phoneticPr fontId="5"/>
  </si>
  <si>
    <t>代位弁済年度累計</t>
    <rPh sb="0" eb="4">
      <t>ダイイベンサイ</t>
    </rPh>
    <rPh sb="4" eb="6">
      <t>ネンド</t>
    </rPh>
    <rPh sb="6" eb="8">
      <t>ルイケイ</t>
    </rPh>
    <phoneticPr fontId="5"/>
  </si>
  <si>
    <t>協会制度</t>
    <rPh sb="0" eb="4">
      <t>キョウカイセイド</t>
    </rPh>
    <phoneticPr fontId="5"/>
  </si>
  <si>
    <t>普通保証</t>
    <rPh sb="0" eb="4">
      <t>フツウホショウ</t>
    </rPh>
    <phoneticPr fontId="5"/>
  </si>
  <si>
    <t>経営安定</t>
    <rPh sb="0" eb="2">
      <t>ケイエイ</t>
    </rPh>
    <rPh sb="2" eb="4">
      <t>アンテイ</t>
    </rPh>
    <phoneticPr fontId="5"/>
  </si>
  <si>
    <t>伴走支援型特別保証</t>
    <rPh sb="0" eb="2">
      <t>バンソウ</t>
    </rPh>
    <rPh sb="2" eb="5">
      <t>シエンガタ</t>
    </rPh>
    <rPh sb="5" eb="7">
      <t>トクベツ</t>
    </rPh>
    <rPh sb="7" eb="9">
      <t>ホショウ</t>
    </rPh>
    <phoneticPr fontId="5"/>
  </si>
  <si>
    <t>協調支援型特別保証</t>
    <phoneticPr fontId="3"/>
  </si>
  <si>
    <t>特別小口</t>
    <rPh sb="0" eb="2">
      <t>トクベツ</t>
    </rPh>
    <rPh sb="2" eb="4">
      <t>コグチ</t>
    </rPh>
    <phoneticPr fontId="5"/>
  </si>
  <si>
    <t>小口零細企業保証制度</t>
    <rPh sb="0" eb="2">
      <t>コグチ</t>
    </rPh>
    <rPh sb="2" eb="4">
      <t>レイサイ</t>
    </rPh>
    <rPh sb="4" eb="6">
      <t>キギョウ</t>
    </rPh>
    <rPh sb="6" eb="10">
      <t>ホショウセイド</t>
    </rPh>
    <phoneticPr fontId="5"/>
  </si>
  <si>
    <t>根保証</t>
    <rPh sb="0" eb="3">
      <t>ネホショウ</t>
    </rPh>
    <phoneticPr fontId="5"/>
  </si>
  <si>
    <t>当座貸越</t>
    <rPh sb="0" eb="2">
      <t>トウザ</t>
    </rPh>
    <rPh sb="2" eb="3">
      <t>カ</t>
    </rPh>
    <rPh sb="3" eb="4">
      <t>コ</t>
    </rPh>
    <phoneticPr fontId="5"/>
  </si>
  <si>
    <t>長期経営</t>
    <rPh sb="0" eb="2">
      <t>チョウキ</t>
    </rPh>
    <rPh sb="2" eb="4">
      <t>ケイエイ</t>
    </rPh>
    <phoneticPr fontId="5"/>
  </si>
  <si>
    <t>カードローン</t>
    <phoneticPr fontId="5"/>
  </si>
  <si>
    <t>借換保証</t>
    <rPh sb="0" eb="2">
      <t>カリカエ</t>
    </rPh>
    <rPh sb="2" eb="4">
      <t>ホショウ</t>
    </rPh>
    <phoneticPr fontId="5"/>
  </si>
  <si>
    <t>特定社債</t>
    <rPh sb="0" eb="2">
      <t>トクテイ</t>
    </rPh>
    <rPh sb="2" eb="4">
      <t>シャサイ</t>
    </rPh>
    <phoneticPr fontId="5"/>
  </si>
  <si>
    <t>ＡＢＬ</t>
    <phoneticPr fontId="5"/>
  </si>
  <si>
    <t>危機関連保証</t>
    <rPh sb="0" eb="4">
      <t>キキカンレン</t>
    </rPh>
    <rPh sb="4" eb="6">
      <t>ホショウ</t>
    </rPh>
    <phoneticPr fontId="5"/>
  </si>
  <si>
    <t>景気対応緊急保証</t>
    <rPh sb="0" eb="2">
      <t>ケイキ</t>
    </rPh>
    <rPh sb="2" eb="4">
      <t>タイオウ</t>
    </rPh>
    <rPh sb="4" eb="8">
      <t>キンキュウホショウ</t>
    </rPh>
    <phoneticPr fontId="5"/>
  </si>
  <si>
    <t>東北地震災害</t>
    <rPh sb="0" eb="2">
      <t>トウホク</t>
    </rPh>
    <rPh sb="2" eb="4">
      <t>ジシン</t>
    </rPh>
    <rPh sb="4" eb="6">
      <t>サイガイ</t>
    </rPh>
    <phoneticPr fontId="5"/>
  </si>
  <si>
    <t>東日本震災復興緊急</t>
    <rPh sb="0" eb="1">
      <t>ヒガシ</t>
    </rPh>
    <rPh sb="1" eb="3">
      <t>ニホン</t>
    </rPh>
    <rPh sb="3" eb="5">
      <t>シンサイ</t>
    </rPh>
    <rPh sb="5" eb="7">
      <t>フッコウ</t>
    </rPh>
    <rPh sb="7" eb="9">
      <t>キンキュウ</t>
    </rPh>
    <phoneticPr fontId="5"/>
  </si>
  <si>
    <t>経営力強化</t>
    <rPh sb="0" eb="2">
      <t>ケイエイ</t>
    </rPh>
    <rPh sb="2" eb="3">
      <t>リョク</t>
    </rPh>
    <rPh sb="3" eb="5">
      <t>キョウカ</t>
    </rPh>
    <phoneticPr fontId="5"/>
  </si>
  <si>
    <t>その他</t>
    <rPh sb="2" eb="3">
      <t>タ</t>
    </rPh>
    <phoneticPr fontId="5"/>
  </si>
  <si>
    <t>県制度</t>
    <rPh sb="0" eb="3">
      <t>ケンセイド</t>
    </rPh>
    <phoneticPr fontId="5"/>
  </si>
  <si>
    <t>サポート短期資金</t>
    <rPh sb="4" eb="6">
      <t>タンキ</t>
    </rPh>
    <rPh sb="6" eb="8">
      <t>シキン</t>
    </rPh>
    <phoneticPr fontId="5"/>
  </si>
  <si>
    <t>（うち小口零細）</t>
    <rPh sb="3" eb="5">
      <t>コグチ</t>
    </rPh>
    <rPh sb="5" eb="7">
      <t>レイサイ</t>
    </rPh>
    <phoneticPr fontId="5"/>
  </si>
  <si>
    <t>セーフティネット資金</t>
    <rPh sb="8" eb="10">
      <t>シキン</t>
    </rPh>
    <phoneticPr fontId="5"/>
  </si>
  <si>
    <t>セーフティ・震災復興</t>
    <rPh sb="6" eb="8">
      <t>シンサイ</t>
    </rPh>
    <rPh sb="8" eb="10">
      <t>フッコウ</t>
    </rPh>
    <phoneticPr fontId="5"/>
  </si>
  <si>
    <t>新型コロナ対応資金</t>
    <rPh sb="0" eb="2">
      <t>シンガタ</t>
    </rPh>
    <rPh sb="5" eb="7">
      <t>タイオウ</t>
    </rPh>
    <rPh sb="7" eb="9">
      <t>シキン</t>
    </rPh>
    <phoneticPr fontId="5"/>
  </si>
  <si>
    <t>伴走支援資金（注）</t>
    <rPh sb="0" eb="2">
      <t>バンソウ</t>
    </rPh>
    <rPh sb="2" eb="4">
      <t>シエン</t>
    </rPh>
    <rPh sb="4" eb="6">
      <t>シキン</t>
    </rPh>
    <rPh sb="7" eb="8">
      <t>チュウ</t>
    </rPh>
    <phoneticPr fontId="5"/>
  </si>
  <si>
    <t>環境保全資金</t>
    <rPh sb="0" eb="4">
      <t>カンキョウホゼン</t>
    </rPh>
    <rPh sb="4" eb="6">
      <t>シキン</t>
    </rPh>
    <phoneticPr fontId="5"/>
  </si>
  <si>
    <t>事業資金運転</t>
    <rPh sb="0" eb="4">
      <t>ジギョウシキン</t>
    </rPh>
    <rPh sb="4" eb="6">
      <t>ウンテン</t>
    </rPh>
    <phoneticPr fontId="5"/>
  </si>
  <si>
    <t>事業資金設備</t>
    <rPh sb="0" eb="4">
      <t>ジギョウシキン</t>
    </rPh>
    <rPh sb="4" eb="6">
      <t>セツビ</t>
    </rPh>
    <phoneticPr fontId="5"/>
  </si>
  <si>
    <t>小規模</t>
    <rPh sb="0" eb="3">
      <t>ショウキボ</t>
    </rPh>
    <phoneticPr fontId="5"/>
  </si>
  <si>
    <t>創業資金</t>
    <rPh sb="0" eb="2">
      <t>ソウギョウ</t>
    </rPh>
    <rPh sb="2" eb="4">
      <t>シキン</t>
    </rPh>
    <phoneticPr fontId="5"/>
  </si>
  <si>
    <t>経営力強化</t>
    <rPh sb="0" eb="3">
      <t>ケイエイリョク</t>
    </rPh>
    <rPh sb="3" eb="5">
      <t>キョウカ</t>
    </rPh>
    <phoneticPr fontId="5"/>
  </si>
  <si>
    <t>市町村制度</t>
    <rPh sb="0" eb="5">
      <t>シチョウソンセイド</t>
    </rPh>
    <phoneticPr fontId="5"/>
  </si>
  <si>
    <t>合　　計</t>
    <rPh sb="0" eb="1">
      <t>ゴウ</t>
    </rPh>
    <rPh sb="3" eb="4">
      <t>ケイ</t>
    </rPh>
    <phoneticPr fontId="5"/>
  </si>
  <si>
    <t>注1.県制度「伴走支援資金」は「新型コロナウイルス対応伴走支援資金」及び「感染症・物価高等対応伴走支援資金」の合算です。</t>
    <rPh sb="0" eb="1">
      <t>チュウ</t>
    </rPh>
    <rPh sb="3" eb="6">
      <t>ケンセイド</t>
    </rPh>
    <rPh sb="7" eb="9">
      <t>バンソウ</t>
    </rPh>
    <rPh sb="9" eb="11">
      <t>シエン</t>
    </rPh>
    <rPh sb="11" eb="13">
      <t>シキン</t>
    </rPh>
    <rPh sb="16" eb="18">
      <t>シンガタ</t>
    </rPh>
    <rPh sb="25" eb="27">
      <t>タイオウ</t>
    </rPh>
    <rPh sb="27" eb="29">
      <t>バンソウ</t>
    </rPh>
    <rPh sb="29" eb="31">
      <t>シエン</t>
    </rPh>
    <rPh sb="31" eb="33">
      <t>シキン</t>
    </rPh>
    <rPh sb="34" eb="35">
      <t>オヨ</t>
    </rPh>
    <rPh sb="37" eb="40">
      <t>カンセンショウ</t>
    </rPh>
    <rPh sb="41" eb="43">
      <t>ブッカ</t>
    </rPh>
    <rPh sb="43" eb="44">
      <t>ダカ</t>
    </rPh>
    <rPh sb="44" eb="45">
      <t>トウ</t>
    </rPh>
    <rPh sb="45" eb="47">
      <t>タイオウ</t>
    </rPh>
    <rPh sb="47" eb="49">
      <t>バンソウ</t>
    </rPh>
    <rPh sb="49" eb="51">
      <t>シエン</t>
    </rPh>
    <rPh sb="51" eb="53">
      <t>シキン</t>
    </rPh>
    <rPh sb="55" eb="57">
      <t>ガッサン</t>
    </rPh>
    <phoneticPr fontId="5"/>
  </si>
  <si>
    <t xml:space="preserve">注2.経営力強化は、令和5年3月31日に廃止された「経営力強化保証」、「経営力強化資金」と、令和6年7月1日に創設された「経営力強化保証」、「経営力強化資金」の合算 </t>
    <phoneticPr fontId="3"/>
  </si>
  <si>
    <t>金融機関</t>
    <rPh sb="0" eb="4">
      <t>キンユウキカン</t>
    </rPh>
    <phoneticPr fontId="5"/>
  </si>
  <si>
    <t>みずほ銀行　　　　　　　　　　</t>
  </si>
  <si>
    <t>三菱ＵＦＪ銀行　　　　　　　　</t>
  </si>
  <si>
    <t>三井住友銀行　　　　　　　　　</t>
  </si>
  <si>
    <t>りそな銀行　　　　　　　　　　</t>
  </si>
  <si>
    <t>埼玉りそな銀行　　　　　　　　</t>
  </si>
  <si>
    <t>足利銀行　　　　　　　　　　　</t>
  </si>
  <si>
    <t>筑波銀行　　　　　　　　　　　</t>
  </si>
  <si>
    <t>武蔵野銀行　　　　　　　　　　</t>
  </si>
  <si>
    <t>きらぼし銀行　　　　　　　　　</t>
  </si>
  <si>
    <t>北陸銀行　　　　　　　　　　　</t>
  </si>
  <si>
    <t>スルガ銀行　　　　　　　　　　</t>
  </si>
  <si>
    <t>阿波銀行　　　　　　　　　　　</t>
  </si>
  <si>
    <t>三井住友信託銀行　　　　　　　</t>
  </si>
  <si>
    <t>みずほ信託銀行　　　　　　　　</t>
  </si>
  <si>
    <t>東和銀行　　　　　　　　　　　</t>
  </si>
  <si>
    <t>東日本銀行　　　　　　　　　　</t>
  </si>
  <si>
    <t>東京スター銀行　　　　　　　　</t>
  </si>
  <si>
    <t>徳島大正銀行　　　　　　　　　</t>
  </si>
  <si>
    <t>水戸信用金庫　　　　　　　　　</t>
  </si>
  <si>
    <t>埼玉縣信用金庫　　　　　　　　</t>
  </si>
  <si>
    <t>興産信用金庫　　　　　　　　　</t>
  </si>
  <si>
    <t>東京シティ信用金庫　　　　　　</t>
  </si>
  <si>
    <t>東栄信用金庫　　　　　　　　　</t>
  </si>
  <si>
    <t>亀有信用金庫　　　　　　　　　</t>
  </si>
  <si>
    <t>小松川信用金庫　　　　　　　　</t>
  </si>
  <si>
    <t>城北信用金庫　　　　　　　　　</t>
  </si>
  <si>
    <t>房総信用組合　　　　　　　　　</t>
  </si>
  <si>
    <t>横浜幸銀信用組合　　　　　　　</t>
  </si>
  <si>
    <t>ハナ信用組合　　　　　　　　　</t>
  </si>
  <si>
    <t>第一勧業信用組合　　　　　　　</t>
  </si>
  <si>
    <t>君津市農業協同組合</t>
    <rPh sb="0" eb="2">
      <t>キミツ</t>
    </rPh>
    <rPh sb="2" eb="3">
      <t>シ</t>
    </rPh>
    <rPh sb="3" eb="5">
      <t>ノウギョウ</t>
    </rPh>
    <rPh sb="5" eb="7">
      <t>キョウドウ</t>
    </rPh>
    <rPh sb="7" eb="9">
      <t>クミアイ</t>
    </rPh>
    <phoneticPr fontId="5"/>
  </si>
  <si>
    <t>市原市農業協同組合</t>
    <rPh sb="0" eb="3">
      <t>イチハラシ</t>
    </rPh>
    <rPh sb="3" eb="5">
      <t>ノウギョウ</t>
    </rPh>
    <rPh sb="5" eb="7">
      <t>キョウドウ</t>
    </rPh>
    <rPh sb="7" eb="9">
      <t>クミアイ</t>
    </rPh>
    <phoneticPr fontId="5"/>
  </si>
  <si>
    <t>市川市農業協同組合</t>
    <rPh sb="0" eb="3">
      <t>イチカワシ</t>
    </rPh>
    <rPh sb="3" eb="5">
      <t>ノウギョウ</t>
    </rPh>
    <rPh sb="5" eb="7">
      <t>キョウドウ</t>
    </rPh>
    <rPh sb="7" eb="9">
      <t>クミアイ</t>
    </rPh>
    <phoneticPr fontId="5"/>
  </si>
  <si>
    <t>とうかつ中央農業協同組合</t>
    <rPh sb="4" eb="6">
      <t>チュウオウ</t>
    </rPh>
    <rPh sb="6" eb="8">
      <t>ノウギョウ</t>
    </rPh>
    <rPh sb="8" eb="10">
      <t>キョウドウ</t>
    </rPh>
    <rPh sb="10" eb="12">
      <t>クミアイ</t>
    </rPh>
    <phoneticPr fontId="5"/>
  </si>
  <si>
    <t>成田市農業協同組合</t>
    <rPh sb="0" eb="2">
      <t>ナリタ</t>
    </rPh>
    <rPh sb="2" eb="3">
      <t>シ</t>
    </rPh>
    <rPh sb="3" eb="5">
      <t>ノウギョウ</t>
    </rPh>
    <rPh sb="5" eb="7">
      <t>キョウドウ</t>
    </rPh>
    <rPh sb="7" eb="9">
      <t>クミアイ</t>
    </rPh>
    <phoneticPr fontId="5"/>
  </si>
  <si>
    <t>農業協同組合小計</t>
    <rPh sb="0" eb="2">
      <t>ノウギョウ</t>
    </rPh>
    <rPh sb="2" eb="6">
      <t>キョウドウクミアイ</t>
    </rPh>
    <rPh sb="6" eb="8">
      <t>ショウケイ</t>
    </rPh>
    <phoneticPr fontId="5"/>
  </si>
  <si>
    <t>東日本信用漁業協同組合連合会　　　　　　　　　</t>
    <rPh sb="3" eb="5">
      <t>シンヨウ</t>
    </rPh>
    <rPh sb="5" eb="7">
      <t>ギョギョウ</t>
    </rPh>
    <rPh sb="7" eb="11">
      <t>キョウドウクミアイ</t>
    </rPh>
    <rPh sb="11" eb="14">
      <t>レンゴウカイ</t>
    </rPh>
    <phoneticPr fontId="5"/>
  </si>
  <si>
    <t>漁業協同組合連合会小計</t>
    <rPh sb="0" eb="2">
      <t>ギョギョウ</t>
    </rPh>
    <rPh sb="2" eb="6">
      <t>キョウドウクミアイ</t>
    </rPh>
    <rPh sb="6" eb="9">
      <t>レンゴウカイ</t>
    </rPh>
    <rPh sb="9" eb="11">
      <t>ショウケイ</t>
    </rPh>
    <phoneticPr fontId="5"/>
  </si>
  <si>
    <t>中央労働金庫</t>
    <rPh sb="0" eb="2">
      <t>チュウオウ</t>
    </rPh>
    <rPh sb="2" eb="6">
      <t>ロウドウキンコ</t>
    </rPh>
    <phoneticPr fontId="5"/>
  </si>
  <si>
    <t>労働金庫小計</t>
    <rPh sb="0" eb="4">
      <t>ロウドウキンコ</t>
    </rPh>
    <rPh sb="4" eb="6">
      <t>ショウケイ</t>
    </rPh>
    <phoneticPr fontId="5"/>
  </si>
  <si>
    <t>商工組合中央金庫　　　　　　　</t>
  </si>
  <si>
    <t>日本政策金融公庫（旧国民公庫）</t>
  </si>
  <si>
    <t>日本政策投資銀行</t>
    <rPh sb="4" eb="6">
      <t>トウシ</t>
    </rPh>
    <rPh sb="6" eb="8">
      <t>ギンコウ</t>
    </rPh>
    <phoneticPr fontId="5"/>
  </si>
  <si>
    <t>政府系小計</t>
    <rPh sb="0" eb="3">
      <t>セイフケイ</t>
    </rPh>
    <rPh sb="3" eb="5">
      <t>ショウケイ</t>
    </rPh>
    <phoneticPr fontId="5"/>
  </si>
  <si>
    <t>農林中央金庫</t>
    <rPh sb="0" eb="2">
      <t>ノウリン</t>
    </rPh>
    <rPh sb="2" eb="4">
      <t>チュウオウ</t>
    </rPh>
    <rPh sb="4" eb="6">
      <t>キンコ</t>
    </rPh>
    <phoneticPr fontId="5"/>
  </si>
  <si>
    <t>その他小計</t>
    <rPh sb="2" eb="3">
      <t>タ</t>
    </rPh>
    <rPh sb="3" eb="5">
      <t>ショウケイ</t>
    </rPh>
    <phoneticPr fontId="5"/>
  </si>
  <si>
    <t>市町村</t>
    <rPh sb="0" eb="3">
      <t>シチョウソン</t>
    </rPh>
    <phoneticPr fontId="5"/>
  </si>
  <si>
    <t>千葉市　　　</t>
  </si>
  <si>
    <t>銚子市　　　</t>
  </si>
  <si>
    <t>市川市　　　</t>
  </si>
  <si>
    <t>船橋市　　　</t>
  </si>
  <si>
    <t>館山市　　　</t>
  </si>
  <si>
    <t>木更津市</t>
  </si>
  <si>
    <t>野田市</t>
  </si>
  <si>
    <t>茂原市　</t>
  </si>
  <si>
    <t>成田市</t>
  </si>
  <si>
    <t>佐倉市　</t>
  </si>
  <si>
    <t>東金市　</t>
  </si>
  <si>
    <t>旭市　　</t>
  </si>
  <si>
    <t>習志野市　</t>
  </si>
  <si>
    <t>柏市　　</t>
  </si>
  <si>
    <t>勝浦市</t>
  </si>
  <si>
    <t>市原市　　</t>
  </si>
  <si>
    <t>流山市</t>
  </si>
  <si>
    <t>八千代市　</t>
  </si>
  <si>
    <t>我孫子市</t>
  </si>
  <si>
    <t>鴨川市　</t>
  </si>
  <si>
    <t>鎌ヶ谷市　</t>
  </si>
  <si>
    <t>君津市</t>
  </si>
  <si>
    <t>富津市　</t>
  </si>
  <si>
    <t>浦安市</t>
  </si>
  <si>
    <t>四街道市　</t>
  </si>
  <si>
    <t>袖ヶ浦市</t>
  </si>
  <si>
    <t>八街市　</t>
  </si>
  <si>
    <t>印西市</t>
  </si>
  <si>
    <t>白井市　　</t>
  </si>
  <si>
    <t>富里市　</t>
  </si>
  <si>
    <t>匝瑳市　　</t>
  </si>
  <si>
    <t>香取市　　</t>
  </si>
  <si>
    <t>大網白里市</t>
  </si>
  <si>
    <t>小　　計</t>
    <rPh sb="0" eb="1">
      <t>ショウ</t>
    </rPh>
    <rPh sb="3" eb="4">
      <t>ケイ</t>
    </rPh>
    <phoneticPr fontId="14"/>
  </si>
  <si>
    <t>酒々井町</t>
  </si>
  <si>
    <t>栄町　　</t>
  </si>
  <si>
    <t>東庄町　</t>
  </si>
  <si>
    <t>九十九里町</t>
  </si>
  <si>
    <t>芝山町</t>
  </si>
  <si>
    <t>9.市町村別保証状況</t>
    <rPh sb="2" eb="5">
      <t>シチョウソン</t>
    </rPh>
    <rPh sb="5" eb="6">
      <t>ベツ</t>
    </rPh>
    <rPh sb="6" eb="10">
      <t>ホショウジョウキョウ</t>
    </rPh>
    <phoneticPr fontId="5"/>
  </si>
  <si>
    <t>市町村</t>
    <rPh sb="0" eb="1">
      <t>シ</t>
    </rPh>
    <rPh sb="1" eb="2">
      <t>マチムラ</t>
    </rPh>
    <phoneticPr fontId="5"/>
  </si>
  <si>
    <t>千葉市　　　　　　　　　</t>
  </si>
  <si>
    <t>銚子市　　　　　　　　　</t>
  </si>
  <si>
    <t>市川市　　　　　　　　　</t>
  </si>
  <si>
    <t>船橋市　　　　　　　　　</t>
  </si>
  <si>
    <t>館山市　　　　　　　　　</t>
  </si>
  <si>
    <t>木更津市　　　　　　　　</t>
  </si>
  <si>
    <t>松戸市　　　　　　　　　</t>
  </si>
  <si>
    <t>野田市　　　　　　　　　</t>
  </si>
  <si>
    <t>茂原市　　　　　　　　　</t>
  </si>
  <si>
    <t>成田市　　　　　　　　　</t>
  </si>
  <si>
    <t>佐倉市　　　　　　　　　</t>
  </si>
  <si>
    <t>東金市　　　　　　　　　</t>
  </si>
  <si>
    <t>旭市　　　　　　　　　　</t>
  </si>
  <si>
    <t>習志野市　　　　　　　　</t>
  </si>
  <si>
    <t>柏市　　　　　　　　　　</t>
  </si>
  <si>
    <t>勝浦市　　　　　　　　　</t>
  </si>
  <si>
    <t>市原市　　　　　　　　　</t>
  </si>
  <si>
    <t>流山市　　　　　　　　　</t>
  </si>
  <si>
    <t>八千代市　　　　　　　　</t>
  </si>
  <si>
    <t>我孫子市　　　　　　　　</t>
  </si>
  <si>
    <t>鴨川市　　　　　　　　　</t>
  </si>
  <si>
    <t>鎌ケ谷市　　　　　　　　</t>
  </si>
  <si>
    <t>君津市　　　　　　　　　</t>
  </si>
  <si>
    <t>富津市　　　　　　　　　</t>
  </si>
  <si>
    <t>浦安市　　　　　　　　　</t>
  </si>
  <si>
    <t>四街道市　　　　　　　　</t>
  </si>
  <si>
    <t>袖ケ浦市　　　　　　　　</t>
  </si>
  <si>
    <t>八街市　　　　　　　　　</t>
  </si>
  <si>
    <t>印西市　　　　　　　　　</t>
  </si>
  <si>
    <t>白井市　　　　　　　　　</t>
  </si>
  <si>
    <t>富里市　　　　　　　　　</t>
  </si>
  <si>
    <t>南房総市　　　　　　　　</t>
  </si>
  <si>
    <t>匝瑳市　　　　　　　　　</t>
  </si>
  <si>
    <t>香取市　　　　　　　　　</t>
  </si>
  <si>
    <t>山武市　　　　　　　　　</t>
  </si>
  <si>
    <t>いすみ市　　　　　　　　</t>
  </si>
  <si>
    <t>大網白里市　　　　　　　</t>
  </si>
  <si>
    <t>小　　計</t>
    <rPh sb="0" eb="1">
      <t>ショウ</t>
    </rPh>
    <rPh sb="3" eb="4">
      <t>ケイ</t>
    </rPh>
    <phoneticPr fontId="13"/>
  </si>
  <si>
    <t>印旛郡　酒々井町　　　　</t>
  </si>
  <si>
    <t>印旛郡　栄町　　　　　　</t>
  </si>
  <si>
    <t>香取郡　神崎町　　　　　</t>
  </si>
  <si>
    <t>香取郡　多古町　　　　　</t>
  </si>
  <si>
    <t>香取郡　東庄町　　　　　</t>
  </si>
  <si>
    <t>山武郡　九十九里町　　　</t>
  </si>
  <si>
    <t>山武郡　芝山町　　　　　</t>
  </si>
  <si>
    <t>山武郡　横芝光町　　　　</t>
  </si>
  <si>
    <t>長生郡　一宮町　　　　　</t>
  </si>
  <si>
    <t>長生郡　睦沢町　　　　　</t>
  </si>
  <si>
    <t>長生郡　長生村　　　　　</t>
  </si>
  <si>
    <t>長生郡　白子町　　　　　</t>
  </si>
  <si>
    <t>長生郡　長柄町　　　　　</t>
  </si>
  <si>
    <t>長生郡　長南町　　　　　</t>
  </si>
  <si>
    <t>夷隅郡　大多喜町　　　　</t>
  </si>
  <si>
    <t>夷隅郡　御宿町　　　　　</t>
  </si>
  <si>
    <t>安房郡　鋸南町　　　　　</t>
  </si>
  <si>
    <t>増尾支店　　　　　　　　　　　　</t>
  </si>
  <si>
    <t>印西支店　　　　　　　　　　　　</t>
  </si>
  <si>
    <t>旭支店　　　　　　　　　　　　　</t>
  </si>
  <si>
    <t>都市銀行小計</t>
    <rPh sb="0" eb="2">
      <t>トシ</t>
    </rPh>
    <rPh sb="2" eb="6">
      <t>ギンコウショウケイ</t>
    </rPh>
    <phoneticPr fontId="7"/>
  </si>
  <si>
    <t>横浜銀行　　　　　　　　　　　</t>
  </si>
  <si>
    <t>地方銀行小計</t>
    <rPh sb="0" eb="4">
      <t>チホウギンコウ</t>
    </rPh>
    <rPh sb="4" eb="6">
      <t>ショウケイ</t>
    </rPh>
    <phoneticPr fontId="7"/>
  </si>
  <si>
    <t>信託銀行小計</t>
    <rPh sb="0" eb="2">
      <t>シンタク</t>
    </rPh>
    <rPh sb="2" eb="4">
      <t>ギンコウ</t>
    </rPh>
    <rPh sb="4" eb="6">
      <t>ショウケイ</t>
    </rPh>
    <phoneticPr fontId="7"/>
  </si>
  <si>
    <t>あおぞら銀行</t>
    <rPh sb="4" eb="6">
      <t>ギンコウ</t>
    </rPh>
    <phoneticPr fontId="7"/>
  </si>
  <si>
    <t>ＳＢＩ新生銀行</t>
    <rPh sb="3" eb="7">
      <t>シンセイギンコウ</t>
    </rPh>
    <phoneticPr fontId="7"/>
  </si>
  <si>
    <t>普通銀行小計</t>
    <rPh sb="0" eb="4">
      <t>フツウギンコウ</t>
    </rPh>
    <rPh sb="4" eb="6">
      <t>ショウケイ</t>
    </rPh>
    <phoneticPr fontId="7"/>
  </si>
  <si>
    <t>第二地方銀行小計　　　　　　　　　　　　　　　　　　　　　　　　　　　　　　</t>
    <rPh sb="0" eb="2">
      <t>ダイニ</t>
    </rPh>
    <rPh sb="2" eb="8">
      <t>チホウギンコウショウケイ</t>
    </rPh>
    <phoneticPr fontId="7"/>
  </si>
  <si>
    <t>信用金庫小計</t>
    <rPh sb="0" eb="4">
      <t>シンヨウキンコ</t>
    </rPh>
    <rPh sb="4" eb="6">
      <t>ショウケイ</t>
    </rPh>
    <phoneticPr fontId="7"/>
  </si>
  <si>
    <t>信用組合小計</t>
    <rPh sb="0" eb="2">
      <t>シンヨウ</t>
    </rPh>
    <rPh sb="2" eb="4">
      <t>クミアイ</t>
    </rPh>
    <rPh sb="4" eb="6">
      <t>ショウケイ</t>
    </rPh>
    <phoneticPr fontId="7"/>
  </si>
  <si>
    <t>8.市町村制度別保証状況</t>
    <phoneticPr fontId="5"/>
  </si>
  <si>
    <t>令和8年度</t>
    <rPh sb="0" eb="1">
      <t>レイ</t>
    </rPh>
    <rPh sb="1" eb="2">
      <t>カズ</t>
    </rPh>
    <rPh sb="3" eb="5">
      <t>ネンド</t>
    </rPh>
    <rPh sb="4" eb="5">
      <t>ド</t>
    </rPh>
    <phoneticPr fontId="17"/>
  </si>
  <si>
    <t>50.0%</t>
  </si>
  <si>
    <t>86.6%</t>
  </si>
  <si>
    <t>105.5%</t>
  </si>
  <si>
    <t>86.7%</t>
  </si>
  <si>
    <t>80.4%</t>
  </si>
  <si>
    <t>104.8%</t>
  </si>
  <si>
    <t>110.0%</t>
  </si>
  <si>
    <t>幕張支店　　　　　　　　　　　　</t>
  </si>
  <si>
    <t>岩根支店　　　　　　　　　　　　</t>
  </si>
  <si>
    <t>土気南支店　　　　　　　　　　　</t>
  </si>
  <si>
    <t>我孫子支店　　　　　　　　　　　</t>
  </si>
  <si>
    <t>新八千代支店　　　　　　　　　　</t>
  </si>
  <si>
    <t xml:space="preserve">2026.6保証統計情報 </t>
    <rPh sb="6" eb="10">
      <t>ホショウトウケイ</t>
    </rPh>
    <rPh sb="10" eb="12">
      <t>ジョウホウ</t>
    </rPh>
    <phoneticPr fontId="5"/>
  </si>
  <si>
    <r>
      <t xml:space="preserve">
　原材料費やエネルギー価格の高騰、続く円安。コスト増を「我慢」で吸収し、利益を削って踏ん張る経営者は少なくありません。しかし削れる利益には限りがあります。
　外部環境の変化は、価格を見直す正当な機会でもありますが「交渉を切り出せば取引を切られるのでは」という不安から、一歩を踏み出せない方も多いのではないでしょうか。　　　　
　今回は、その不安にも触れながら、価格改定を進める三つのステップを整理します。
</t>
    </r>
    <r>
      <rPr>
        <b/>
        <sz val="10"/>
        <color theme="1"/>
        <rFont val="游ゴシック"/>
        <family val="3"/>
        <charset val="128"/>
        <scheme val="minor"/>
      </rPr>
      <t xml:space="preserve">1.自社のコスト構造を数字で把握
</t>
    </r>
    <r>
      <rPr>
        <sz val="10"/>
        <color theme="1"/>
        <rFont val="游ゴシック"/>
        <family val="3"/>
        <charset val="128"/>
        <scheme val="minor"/>
      </rPr>
      <t xml:space="preserve">　主要な仕入品ごとに一年前と現在の単価を並べ、何がどれだけ上がったかを書き出します。エネルギーや人件費も同様です。「なんとなく苦しい」ではなく「この品目が二割上がり、原価率が五ポイント悪化した」と数字で言えれば、それがそのまま改定の根拠になります。
</t>
    </r>
    <r>
      <rPr>
        <b/>
        <sz val="10"/>
        <color theme="1"/>
        <rFont val="游ゴシック"/>
        <family val="3"/>
        <charset val="128"/>
        <scheme val="minor"/>
      </rPr>
      <t>2.その数字を取引先に示す資料を整える</t>
    </r>
    <r>
      <rPr>
        <sz val="10"/>
        <color theme="1"/>
        <rFont val="游ゴシック"/>
        <family val="3"/>
        <charset val="128"/>
        <scheme val="minor"/>
      </rPr>
      <t xml:space="preserve">
　感覚的な「苦しいので上げたい」では交渉が難しいというのが現実です。
　コスト上昇の内訳を一枚の表にまとめ、企業物価指数などの公的データや為替の推移を添えれば、「自社の都合」ではなく「外部環境による不可避の改定」であることが伝わります。客観的な根拠が明確なほど、相手の理解は得やすくなります。
</t>
    </r>
    <r>
      <rPr>
        <b/>
        <sz val="10"/>
        <color theme="1"/>
        <rFont val="游ゴシック"/>
        <family val="3"/>
        <charset val="128"/>
        <scheme val="minor"/>
      </rPr>
      <t>3. 「協議」は、いまや双方に求められる正当な手続き</t>
    </r>
    <r>
      <rPr>
        <sz val="10"/>
        <color theme="1"/>
        <rFont val="游ゴシック"/>
        <family val="3"/>
        <charset val="128"/>
        <scheme val="minor"/>
      </rPr>
      <t xml:space="preserve">
　「言い出したら切られる」という不安は根強いものです。しかし状況は変わりました。
　国は、コスト上昇分の反映を協議せず価格を据え置く行為を、独占禁止法上の「優越的地位の濫用」につながりうる問題と位置づけています。受注側が要請していなくても、発注側が自ら協議の場を設けることが求められ、これに応じなかった企業が実名で公表された例もあります。
　つまり価格交渉は、受注側にとっては後ろめたいお願いではなく正当な権利であり、発注側にとっては誠実に向き合うべき責務です。公正取引委員会は申込み様式の例も公表しており、こうした公的な様式を使えば、角を立てず「正規の手続き」として話を始められます。一度で通すのが難しいときは、時期を分ける、対象を主力品目に絞るといった段階的な進め方も有効です。
　価格転嫁は「言い出しにくいこと」ではなく、適正な利益を確保し、品質と雇用を守るための正当な経営判断です。法も施策もそれを後押ししています。数字で見える化し、根拠を示し、正規の手続きで協議に臨む。その前向きな一歩を、ぜひ踏み出していきましょう。</t>
    </r>
    <phoneticPr fontId="3"/>
  </si>
  <si>
    <t>沼南支店　　　　　　　　　　　　</t>
  </si>
  <si>
    <t>北柏支店　　　　　　　　　　　　</t>
  </si>
  <si>
    <t>八千代緑が丘支店　　　　　　　　</t>
  </si>
  <si>
    <t>三郷支店　　　　　　　　　　　　</t>
  </si>
  <si>
    <t>三里塚支店　　　　　　　　　　　</t>
  </si>
  <si>
    <t>大網支店　　　　　　　　　　　　</t>
  </si>
  <si>
    <t>柏の葉キャンパス支店　　　　　　</t>
  </si>
  <si>
    <t>海浜幕張支店　　　　　　　　　　</t>
  </si>
  <si>
    <t>多古支店　　　　　　　　　　　　</t>
  </si>
  <si>
    <t>小室支店　　　　　　　　　　　　</t>
  </si>
  <si>
    <t>勝浦支店　　　　　　　　　　　　</t>
  </si>
  <si>
    <t>長浦支店　　　　　　　　　　　　</t>
  </si>
  <si>
    <t>流山おおたかの森支店　　　　　　</t>
  </si>
  <si>
    <t>富里支店　　　　　　　　　　　　</t>
  </si>
  <si>
    <t>館山支店　　　　　　　　　　　　</t>
  </si>
  <si>
    <t>南柏支店　　　　　　　　　　　　</t>
  </si>
  <si>
    <t>馬込支店　　　　　　　　　　　　</t>
  </si>
  <si>
    <t>南行徳支店　　　　　　　　　　　</t>
  </si>
  <si>
    <t>大和田支店　　　　　　　　　　　</t>
  </si>
  <si>
    <t>安食支店　　　　　　　　　　　　</t>
  </si>
  <si>
    <t>千葉駅前支店　　　　　　　　　　</t>
  </si>
  <si>
    <t>113.0%</t>
  </si>
  <si>
    <t>71.1%</t>
  </si>
  <si>
    <t>86.4%</t>
  </si>
  <si>
    <t>116.6%</t>
  </si>
  <si>
    <t>155.4%</t>
  </si>
  <si>
    <t>150.0%</t>
  </si>
  <si>
    <t>30.6%</t>
  </si>
  <si>
    <t>77.2%</t>
  </si>
  <si>
    <t>118.2%</t>
  </si>
  <si>
    <t>61.2%</t>
  </si>
  <si>
    <t>134.6%</t>
  </si>
  <si>
    <t>21.2%</t>
  </si>
  <si>
    <t>33.3%</t>
  </si>
  <si>
    <t>402.6%</t>
  </si>
  <si>
    <t>250.7%</t>
  </si>
  <si>
    <t>74.8%</t>
  </si>
  <si>
    <t>34.1%</t>
  </si>
  <si>
    <t>198.4%</t>
  </si>
  <si>
    <t>160.9%</t>
  </si>
  <si>
    <t>110.4%</t>
  </si>
  <si>
    <t>100.5%</t>
  </si>
  <si>
    <t>95.3%</t>
  </si>
  <si>
    <t>95.0%</t>
  </si>
  <si>
    <t>110.9%</t>
  </si>
  <si>
    <t>106.1%</t>
  </si>
  <si>
    <t>177.3%</t>
  </si>
  <si>
    <t>121.6%</t>
  </si>
  <si>
    <t>116.3%</t>
  </si>
  <si>
    <t>115.6%</t>
  </si>
  <si>
    <t>93.8%</t>
  </si>
  <si>
    <t>116.0%</t>
  </si>
  <si>
    <t>103.0%</t>
  </si>
  <si>
    <t>100.8%</t>
  </si>
  <si>
    <t>91.6%</t>
  </si>
  <si>
    <t>121.4%</t>
  </si>
  <si>
    <t>100.0%</t>
  </si>
  <si>
    <t>95.6%</t>
  </si>
  <si>
    <t>113.2%</t>
  </si>
  <si>
    <t>102.0%</t>
  </si>
  <si>
    <t>65.9%</t>
  </si>
  <si>
    <t>110.3%</t>
  </si>
  <si>
    <t>106.3%</t>
  </si>
  <si>
    <t>108.5%</t>
  </si>
  <si>
    <t>105.8%</t>
  </si>
  <si>
    <t>70.4%</t>
  </si>
  <si>
    <t>87.8%</t>
  </si>
  <si>
    <t>99.1%</t>
  </si>
  <si>
    <t>130.2%</t>
  </si>
  <si>
    <t>164.4%</t>
  </si>
  <si>
    <t>804.3%</t>
  </si>
  <si>
    <t>87.7%</t>
  </si>
  <si>
    <t>26.0%</t>
  </si>
  <si>
    <t>129.8%</t>
  </si>
  <si>
    <t>99.7%</t>
  </si>
  <si>
    <t>91.3%</t>
  </si>
  <si>
    <t>77.4%</t>
  </si>
  <si>
    <t>41.7%</t>
  </si>
  <si>
    <t>82.4%</t>
  </si>
  <si>
    <t>88.1%</t>
  </si>
  <si>
    <t>76.9%</t>
  </si>
  <si>
    <t>34.6%</t>
  </si>
  <si>
    <t>86.9%</t>
  </si>
  <si>
    <t>27.7%</t>
  </si>
  <si>
    <t>78.2%</t>
  </si>
  <si>
    <t>78.8%</t>
  </si>
  <si>
    <t>1,075.0%</t>
  </si>
  <si>
    <t>82.6%</t>
  </si>
  <si>
    <t>69.4%</t>
  </si>
  <si>
    <t>106.2%</t>
  </si>
  <si>
    <t>53.1%</t>
  </si>
  <si>
    <t>67.2%</t>
  </si>
  <si>
    <t>98.5%</t>
  </si>
  <si>
    <t>63.7%</t>
  </si>
  <si>
    <t>115.4%</t>
  </si>
  <si>
    <t>157.4%</t>
  </si>
  <si>
    <t>92.0%</t>
  </si>
  <si>
    <t>347.7%</t>
  </si>
  <si>
    <t>85.4%</t>
  </si>
  <si>
    <t>2.3%</t>
  </si>
  <si>
    <t>72.9%</t>
  </si>
  <si>
    <t>62.8%</t>
  </si>
  <si>
    <t>43.1%</t>
  </si>
  <si>
    <t>67.4%</t>
  </si>
  <si>
    <t>107.1%</t>
  </si>
  <si>
    <t>73.4%</t>
  </si>
  <si>
    <t>109.6%</t>
  </si>
  <si>
    <t>58.5%</t>
  </si>
  <si>
    <t>107.6%</t>
  </si>
  <si>
    <t>73.0%</t>
  </si>
  <si>
    <t>108.1%</t>
  </si>
  <si>
    <t>94.9%</t>
  </si>
  <si>
    <t>98.7%</t>
  </si>
  <si>
    <t>121.8%</t>
  </si>
  <si>
    <t>182.0%</t>
  </si>
  <si>
    <t>119.5%</t>
  </si>
  <si>
    <t>45.9%</t>
  </si>
  <si>
    <t>109.8%</t>
  </si>
  <si>
    <t>48.7%</t>
  </si>
  <si>
    <t>114.2%</t>
  </si>
  <si>
    <t>443.4%</t>
  </si>
  <si>
    <t>96.2%</t>
  </si>
  <si>
    <t>67.5%</t>
  </si>
  <si>
    <t>-</t>
    <phoneticPr fontId="3"/>
  </si>
  <si>
    <t>－</t>
  </si>
  <si>
    <t>★中小企業診断士コラム・優良店舗・お役立ち情報</t>
    <rPh sb="1" eb="3">
      <t>チュウショウ</t>
    </rPh>
    <rPh sb="3" eb="5">
      <t>キギョウ</t>
    </rPh>
    <rPh sb="5" eb="8">
      <t>シンダンシ</t>
    </rPh>
    <rPh sb="12" eb="16">
      <t>ユウリョウテンポ</t>
    </rPh>
    <rPh sb="18" eb="19">
      <t>ヤク</t>
    </rPh>
    <rPh sb="19" eb="20">
      <t>ダ</t>
    </rPh>
    <rPh sb="21" eb="23">
      <t>ジョウホウ</t>
    </rPh>
    <phoneticPr fontId="5"/>
  </si>
  <si>
    <t>金融機関名</t>
  </si>
  <si>
    <t>営業店名</t>
  </si>
  <si>
    <t>群馬銀行</t>
    <rPh sb="0" eb="4">
      <t>グンマギンコウ</t>
    </rPh>
    <phoneticPr fontId="2"/>
  </si>
  <si>
    <t>常陽銀行</t>
    <rPh sb="0" eb="4">
      <t>ジョウヨウギンコウ</t>
    </rPh>
    <phoneticPr fontId="2"/>
  </si>
  <si>
    <t>千葉銀行</t>
    <rPh sb="0" eb="4">
      <t>チバギンコウ</t>
    </rPh>
    <phoneticPr fontId="2"/>
  </si>
  <si>
    <t>中央支店</t>
  </si>
  <si>
    <t>稲毛支店</t>
  </si>
  <si>
    <t>高根台支店</t>
  </si>
  <si>
    <t>関宿支店</t>
    <rPh sb="0" eb="2">
      <t>セキヤド</t>
    </rPh>
    <rPh sb="2" eb="4">
      <t>シテン</t>
    </rPh>
    <phoneticPr fontId="2"/>
  </si>
  <si>
    <t>大網支店</t>
    <rPh sb="0" eb="2">
      <t>オオアミ</t>
    </rPh>
    <rPh sb="2" eb="4">
      <t>シテン</t>
    </rPh>
    <phoneticPr fontId="2"/>
  </si>
  <si>
    <t>成田支店</t>
  </si>
  <si>
    <t>八街支店</t>
  </si>
  <si>
    <t>四街道支店</t>
  </si>
  <si>
    <t>松戸支店</t>
  </si>
  <si>
    <t>柏支店</t>
  </si>
  <si>
    <t>市川支店</t>
  </si>
  <si>
    <t>鎌ケ谷支店</t>
  </si>
  <si>
    <t>新浦安支店</t>
  </si>
  <si>
    <t>五井支店</t>
  </si>
  <si>
    <t>木更津東支店</t>
  </si>
  <si>
    <t>千葉支店</t>
  </si>
  <si>
    <t>小倉台支店</t>
  </si>
  <si>
    <t>土気南支店</t>
  </si>
  <si>
    <t>千葉興業銀行</t>
    <rPh sb="0" eb="6">
      <t>チバコウギョウギンコウ</t>
    </rPh>
    <phoneticPr fontId="2"/>
  </si>
  <si>
    <t>八幡支店</t>
  </si>
  <si>
    <t>船橋支店</t>
  </si>
  <si>
    <t>津田沼支店</t>
  </si>
  <si>
    <t>勝田台支店</t>
  </si>
  <si>
    <t>木更津支店</t>
  </si>
  <si>
    <t>実籾支店</t>
  </si>
  <si>
    <t>浦安支店</t>
  </si>
  <si>
    <t>本町支店</t>
  </si>
  <si>
    <t>姉崎支店</t>
  </si>
  <si>
    <t>君津支店</t>
  </si>
  <si>
    <t>幕張支店</t>
  </si>
  <si>
    <t>誉田支店</t>
  </si>
  <si>
    <t>千葉駅北口支店</t>
  </si>
  <si>
    <t>八街中央支店</t>
  </si>
  <si>
    <t>白井支店</t>
  </si>
  <si>
    <t>我孫子支店</t>
  </si>
  <si>
    <t>本店</t>
  </si>
  <si>
    <t>都賀支店</t>
    <rPh sb="0" eb="4">
      <t>ツガシテン</t>
    </rPh>
    <phoneticPr fontId="2"/>
  </si>
  <si>
    <t>鎌ヶ谷支店</t>
  </si>
  <si>
    <t>馬込支店</t>
  </si>
  <si>
    <t>三咲支店</t>
  </si>
  <si>
    <t>本納支店</t>
  </si>
  <si>
    <t>一宮支店</t>
  </si>
  <si>
    <t>富里支店</t>
  </si>
  <si>
    <t>千葉信用金庫</t>
    <rPh sb="0" eb="2">
      <t>チバ</t>
    </rPh>
    <rPh sb="2" eb="4">
      <t>シンヨウ</t>
    </rPh>
    <rPh sb="4" eb="6">
      <t>キンコ</t>
    </rPh>
    <phoneticPr fontId="2"/>
  </si>
  <si>
    <t>東京ベイ信用金庫</t>
    <rPh sb="0" eb="2">
      <t>トウキョウ</t>
    </rPh>
    <rPh sb="4" eb="8">
      <t>シンヨウキンコ</t>
    </rPh>
    <phoneticPr fontId="2"/>
  </si>
  <si>
    <t>佐原信用金庫</t>
    <rPh sb="0" eb="2">
      <t>サワラ</t>
    </rPh>
    <rPh sb="2" eb="6">
      <t>シンヨウキンコ</t>
    </rPh>
    <phoneticPr fontId="11"/>
  </si>
  <si>
    <t>東京東信用金庫</t>
    <rPh sb="0" eb="2">
      <t>トウキョウ</t>
    </rPh>
    <rPh sb="2" eb="3">
      <t>ヒガシ</t>
    </rPh>
    <rPh sb="3" eb="7">
      <t>シンヨウキンコ</t>
    </rPh>
    <phoneticPr fontId="2"/>
  </si>
  <si>
    <t>房総信用組合</t>
    <rPh sb="0" eb="6">
      <t>ボウソウシンヨウクミアイ</t>
    </rPh>
    <phoneticPr fontId="2"/>
  </si>
  <si>
    <t>君津信用組合</t>
  </si>
  <si>
    <t>銚子商工信用組合</t>
    <rPh sb="0" eb="8">
      <t>チョウシショウコウシンヨウクミアイ</t>
    </rPh>
    <phoneticPr fontId="2"/>
  </si>
  <si>
    <t>千葉興業銀行</t>
    <phoneticPr fontId="3"/>
  </si>
  <si>
    <t>京葉銀行</t>
    <rPh sb="0" eb="4">
      <t>ケイヨウ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</si>
</sst>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
    <numFmt numFmtId="177" formatCode="#,##0,"/>
    <numFmt numFmtId="178" formatCode="0.0_ "/>
    <numFmt numFmtId="179" formatCode="#,##0.0_);\(#,##0.0\)"/>
    <numFmt numFmtId="180" formatCode="0.0%"/>
    <numFmt numFmtId="181" formatCode="#,##0.0_ "/>
    <numFmt numFmtId="182" formatCode="0.0_);[Red]\(0.0\)"/>
    <numFmt numFmtId="183" formatCode="#,##0_ "/>
    <numFmt numFmtId="184" formatCode="#,##0;[Red]#,##0"/>
    <numFmt numFmtId="185" formatCode="0.0;[Red]0.0"/>
    <numFmt numFmtId="186" formatCode="#,##0.0_ ;[Red]\-#,##0.0\ "/>
    <numFmt numFmtId="187" formatCode="[DBNum3]General"/>
  </numFmts>
  <fonts count="27"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2"/>
      <charset val="128"/>
      <scheme val="minor"/>
    </font>
    <font>
      <b/>
      <sz val="20"/>
      <color theme="1"/>
      <name val="游ゴシック"/>
      <family val="3"/>
      <charset val="128"/>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tint="0.34998626667073579"/>
      <name val="游ゴシック"/>
      <family val="2"/>
      <scheme val="minor"/>
    </font>
    <font>
      <sz val="11"/>
      <color theme="0" tint="-0.499984740745262"/>
      <name val="游ゴシック"/>
      <family val="2"/>
      <scheme val="minor"/>
    </font>
    <font>
      <sz val="11"/>
      <name val="ＭＳ Ｐゴシック"/>
      <family val="3"/>
      <charset val="128"/>
    </font>
    <font>
      <sz val="11"/>
      <color theme="1"/>
      <name val="游ゴシック"/>
      <family val="3"/>
      <charset val="128"/>
      <scheme val="minor"/>
    </font>
    <font>
      <sz val="12"/>
      <color rgb="FF000000"/>
      <name val="游ゴシック"/>
      <family val="3"/>
      <charset val="128"/>
      <scheme val="minor"/>
    </font>
    <font>
      <sz val="11"/>
      <color rgb="FF9C0006"/>
      <name val="游ゴシック"/>
      <family val="2"/>
      <charset val="128"/>
      <scheme val="minor"/>
    </font>
    <font>
      <sz val="11"/>
      <color rgb="FF3F3F76"/>
      <name val="游ゴシック"/>
      <family val="2"/>
      <charset val="128"/>
      <scheme val="minor"/>
    </font>
    <font>
      <b/>
      <sz val="14"/>
      <name val="游ゴシック"/>
      <family val="3"/>
      <charset val="128"/>
    </font>
    <font>
      <b/>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font>
    <font>
      <sz val="11"/>
      <color theme="0" tint="-0.499984740745262"/>
      <name val="游ゴシック"/>
      <family val="2"/>
      <charset val="128"/>
      <scheme val="minor"/>
    </font>
    <font>
      <b/>
      <sz val="12"/>
      <color rgb="FF000000"/>
      <name val="游ゴシック"/>
      <family val="3"/>
      <charset val="128"/>
      <scheme val="minor"/>
    </font>
    <font>
      <b/>
      <sz val="12"/>
      <color theme="9" tint="-0.249977111117893"/>
      <name val="游ゴシック"/>
      <family val="3"/>
      <charset val="128"/>
      <scheme val="minor"/>
    </font>
    <font>
      <b/>
      <sz val="11"/>
      <color indexed="8"/>
      <name val="ＭＳ Ｐゴシック"/>
      <family val="3"/>
      <charset val="128"/>
    </font>
    <font>
      <sz val="10"/>
      <color theme="1"/>
      <name val="游ゴシック"/>
      <family val="3"/>
      <charset val="128"/>
      <scheme val="minor"/>
    </font>
    <font>
      <b/>
      <sz val="10"/>
      <color theme="1"/>
      <name val="游ゴシック"/>
      <family val="3"/>
      <charset val="128"/>
      <scheme val="minor"/>
    </font>
    <font>
      <b/>
      <sz val="11"/>
      <color theme="4"/>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cellStyleXfs>
  <cellXfs count="344">
    <xf numFmtId="0" fontId="0" fillId="0" borderId="0" xfId="0">
      <alignment vertical="center"/>
    </xf>
    <xf numFmtId="176" fontId="0" fillId="0" borderId="0" xfId="2" applyNumberFormat="1" applyFont="1" applyAlignment="1"/>
    <xf numFmtId="0" fontId="0" fillId="0" borderId="0" xfId="0" applyBorder="1" applyAlignment="1"/>
    <xf numFmtId="0" fontId="6" fillId="0" borderId="0" xfId="0" applyFont="1" applyBorder="1" applyAlignment="1"/>
    <xf numFmtId="0" fontId="6" fillId="0" borderId="0" xfId="0" applyFont="1" applyAlignment="1"/>
    <xf numFmtId="0" fontId="7" fillId="0" borderId="0" xfId="0" applyFont="1" applyAlignment="1"/>
    <xf numFmtId="0" fontId="0" fillId="0" borderId="0" xfId="0" applyAlignment="1"/>
    <xf numFmtId="176" fontId="8" fillId="0" borderId="0" xfId="0" applyNumberFormat="1" applyFont="1" applyAlignment="1">
      <alignment horizontal="right"/>
    </xf>
    <xf numFmtId="0" fontId="9" fillId="0" borderId="0" xfId="0" applyFont="1" applyAlignment="1">
      <alignment horizontal="right"/>
    </xf>
    <xf numFmtId="0" fontId="0" fillId="0" borderId="0" xfId="0" applyAlignment="1">
      <alignment wrapText="1"/>
    </xf>
    <xf numFmtId="0" fontId="11" fillId="0" borderId="0" xfId="0" applyFont="1" applyAlignment="1">
      <alignment wrapText="1"/>
    </xf>
    <xf numFmtId="0" fontId="9" fillId="0" borderId="0" xfId="0" applyFont="1" applyFill="1" applyAlignment="1"/>
    <xf numFmtId="0" fontId="7" fillId="3" borderId="1" xfId="0" applyFont="1" applyFill="1" applyBorder="1" applyAlignment="1">
      <alignment horizontal="center"/>
    </xf>
    <xf numFmtId="0" fontId="7" fillId="3" borderId="1" xfId="0" applyFont="1" applyFill="1" applyBorder="1" applyAlignment="1">
      <alignment horizontal="centerContinuous"/>
    </xf>
    <xf numFmtId="176" fontId="7" fillId="3" borderId="1" xfId="2" applyNumberFormat="1" applyFont="1" applyFill="1" applyBorder="1" applyAlignment="1">
      <alignment horizontal="center"/>
    </xf>
    <xf numFmtId="0" fontId="0" fillId="4" borderId="1" xfId="0" applyFill="1" applyBorder="1" applyAlignment="1">
      <alignment horizontal="center" vertical="center"/>
    </xf>
    <xf numFmtId="0" fontId="0" fillId="0" borderId="1" xfId="0" applyBorder="1" applyAlignment="1">
      <alignment horizontal="distributed"/>
    </xf>
    <xf numFmtId="0" fontId="0" fillId="0" borderId="1" xfId="0" applyBorder="1" applyAlignment="1"/>
    <xf numFmtId="176" fontId="0" fillId="0" borderId="1" xfId="2" applyNumberFormat="1" applyFont="1" applyBorder="1" applyAlignment="1"/>
    <xf numFmtId="0" fontId="15" fillId="0" borderId="0" xfId="3" applyFont="1"/>
    <xf numFmtId="3" fontId="16" fillId="0" borderId="0" xfId="3" applyNumberFormat="1" applyFont="1"/>
    <xf numFmtId="0" fontId="10" fillId="0" borderId="0" xfId="3" applyFont="1"/>
    <xf numFmtId="3" fontId="10" fillId="0" borderId="0" xfId="3" applyNumberFormat="1" applyFont="1"/>
    <xf numFmtId="0" fontId="10" fillId="0" borderId="0" xfId="3" applyFont="1" applyAlignment="1">
      <alignment horizontal="center"/>
    </xf>
    <xf numFmtId="0" fontId="16" fillId="0" borderId="0" xfId="3" applyFont="1"/>
    <xf numFmtId="177" fontId="8" fillId="0" borderId="0" xfId="0" applyNumberFormat="1" applyFont="1" applyAlignment="1">
      <alignment horizontal="right"/>
    </xf>
    <xf numFmtId="0" fontId="8" fillId="0" borderId="0" xfId="0" applyNumberFormat="1" applyFont="1" applyAlignment="1">
      <alignment horizontal="right"/>
    </xf>
    <xf numFmtId="0" fontId="16" fillId="3" borderId="8" xfId="3" applyFont="1" applyFill="1" applyBorder="1"/>
    <xf numFmtId="0" fontId="16" fillId="3" borderId="5" xfId="3" applyFont="1" applyFill="1" applyBorder="1" applyAlignment="1">
      <alignment horizontal="centerContinuous"/>
    </xf>
    <xf numFmtId="3" fontId="16" fillId="3" borderId="6" xfId="3" applyNumberFormat="1" applyFont="1" applyFill="1" applyBorder="1" applyAlignment="1">
      <alignment horizontal="centerContinuous"/>
    </xf>
    <xf numFmtId="0" fontId="16" fillId="3" borderId="7" xfId="3" applyFont="1" applyFill="1" applyBorder="1" applyAlignment="1">
      <alignment horizontal="centerContinuous"/>
    </xf>
    <xf numFmtId="0" fontId="16" fillId="3" borderId="6" xfId="3" applyFont="1" applyFill="1" applyBorder="1" applyAlignment="1">
      <alignment horizontal="centerContinuous"/>
    </xf>
    <xf numFmtId="0" fontId="16" fillId="3" borderId="3" xfId="3" applyFont="1" applyFill="1" applyBorder="1"/>
    <xf numFmtId="0" fontId="16" fillId="3" borderId="8" xfId="3" applyFont="1" applyFill="1" applyBorder="1" applyProtection="1"/>
    <xf numFmtId="3" fontId="16" fillId="3" borderId="2" xfId="3" applyNumberFormat="1" applyFont="1" applyFill="1" applyBorder="1" applyProtection="1"/>
    <xf numFmtId="0" fontId="16" fillId="3" borderId="7" xfId="3" applyFont="1" applyFill="1" applyBorder="1" applyProtection="1"/>
    <xf numFmtId="0" fontId="16" fillId="3" borderId="2" xfId="3" applyFont="1" applyFill="1" applyBorder="1" applyProtection="1"/>
    <xf numFmtId="0" fontId="16" fillId="3" borderId="9" xfId="3" applyFont="1" applyFill="1" applyBorder="1" applyAlignment="1" applyProtection="1">
      <alignment horizontal="center"/>
    </xf>
    <xf numFmtId="0" fontId="16" fillId="3" borderId="7" xfId="3" applyFont="1" applyFill="1" applyBorder="1" applyAlignment="1" applyProtection="1">
      <alignment horizontal="center"/>
    </xf>
    <xf numFmtId="177" fontId="16" fillId="3" borderId="2" xfId="3" applyNumberFormat="1" applyFont="1" applyFill="1" applyBorder="1" applyProtection="1"/>
    <xf numFmtId="0" fontId="16" fillId="3" borderId="10" xfId="3" applyFont="1" applyFill="1" applyBorder="1" applyAlignment="1" applyProtection="1">
      <alignment horizontal="center"/>
    </xf>
    <xf numFmtId="3" fontId="16" fillId="3" borderId="11" xfId="3" applyNumberFormat="1" applyFont="1" applyFill="1" applyBorder="1" applyAlignment="1" applyProtection="1">
      <alignment horizontal="center"/>
    </xf>
    <xf numFmtId="0" fontId="16" fillId="3" borderId="12" xfId="3" applyFont="1" applyFill="1" applyBorder="1" applyAlignment="1" applyProtection="1">
      <alignment horizontal="center" wrapText="1"/>
    </xf>
    <xf numFmtId="0" fontId="16" fillId="3" borderId="11" xfId="3" applyFont="1" applyFill="1" applyBorder="1" applyAlignment="1" applyProtection="1">
      <alignment horizontal="center"/>
    </xf>
    <xf numFmtId="177" fontId="16" fillId="3" borderId="11" xfId="3" applyNumberFormat="1" applyFont="1" applyFill="1" applyBorder="1" applyAlignment="1" applyProtection="1">
      <alignment horizontal="center"/>
    </xf>
    <xf numFmtId="38" fontId="18" fillId="0" borderId="13" xfId="4" applyFont="1" applyBorder="1" applyProtection="1">
      <protection locked="0"/>
    </xf>
    <xf numFmtId="38" fontId="18" fillId="0" borderId="16" xfId="4" applyFont="1" applyBorder="1" applyAlignment="1" applyProtection="1">
      <alignment horizontal="right"/>
      <protection locked="0"/>
    </xf>
    <xf numFmtId="3" fontId="18" fillId="0" borderId="16" xfId="4" applyNumberFormat="1" applyFont="1" applyBorder="1" applyAlignment="1" applyProtection="1">
      <alignment horizontal="right"/>
      <protection locked="0"/>
    </xf>
    <xf numFmtId="178" fontId="18" fillId="0" borderId="16" xfId="5" applyNumberFormat="1" applyFont="1" applyBorder="1" applyAlignment="1" applyProtection="1">
      <alignment horizontal="right"/>
      <protection locked="0"/>
    </xf>
    <xf numFmtId="0" fontId="18" fillId="4" borderId="16" xfId="3" applyFont="1" applyFill="1" applyBorder="1" applyAlignment="1">
      <alignment horizontal="center"/>
    </xf>
    <xf numFmtId="38" fontId="18" fillId="0" borderId="16" xfId="4" applyFont="1" applyBorder="1" applyProtection="1">
      <protection locked="0"/>
    </xf>
    <xf numFmtId="3" fontId="18" fillId="0" borderId="16" xfId="4" applyNumberFormat="1" applyFont="1" applyBorder="1" applyProtection="1">
      <protection locked="0"/>
    </xf>
    <xf numFmtId="178" fontId="18" fillId="0" borderId="13" xfId="5" applyNumberFormat="1" applyFont="1" applyBorder="1" applyAlignment="1" applyProtection="1">
      <protection locked="0"/>
    </xf>
    <xf numFmtId="178" fontId="18" fillId="0" borderId="17" xfId="5" applyNumberFormat="1" applyFont="1" applyBorder="1" applyAlignment="1" applyProtection="1">
      <alignment horizontal="right"/>
      <protection locked="0"/>
    </xf>
    <xf numFmtId="0" fontId="10" fillId="4" borderId="16" xfId="3" applyFont="1" applyFill="1" applyBorder="1" applyAlignment="1">
      <alignment horizontal="center"/>
    </xf>
    <xf numFmtId="38" fontId="10" fillId="0" borderId="18" xfId="4" applyFont="1" applyBorder="1" applyAlignment="1">
      <alignment horizontal="right"/>
    </xf>
    <xf numFmtId="3" fontId="18" fillId="0" borderId="18" xfId="4" applyNumberFormat="1" applyFont="1" applyBorder="1" applyAlignment="1" applyProtection="1">
      <alignment horizontal="right"/>
      <protection locked="0"/>
    </xf>
    <xf numFmtId="178" fontId="18" fillId="0" borderId="19" xfId="5" applyNumberFormat="1" applyFont="1" applyBorder="1" applyAlignment="1" applyProtection="1">
      <alignment horizontal="right"/>
      <protection locked="0"/>
    </xf>
    <xf numFmtId="0" fontId="10" fillId="4" borderId="18" xfId="3" applyFont="1" applyFill="1" applyBorder="1" applyAlignment="1">
      <alignment horizontal="center"/>
    </xf>
    <xf numFmtId="38" fontId="18" fillId="0" borderId="18" xfId="4" applyFont="1" applyBorder="1" applyProtection="1">
      <protection locked="0"/>
    </xf>
    <xf numFmtId="3" fontId="18" fillId="0" borderId="18" xfId="4" applyNumberFormat="1" applyFont="1" applyBorder="1" applyProtection="1">
      <protection locked="0"/>
    </xf>
    <xf numFmtId="178" fontId="18" fillId="0" borderId="18" xfId="5" applyNumberFormat="1" applyFont="1" applyBorder="1" applyAlignment="1" applyProtection="1">
      <alignment horizontal="right"/>
      <protection locked="0"/>
    </xf>
    <xf numFmtId="38" fontId="18" fillId="0" borderId="5" xfId="4" applyFont="1" applyBorder="1" applyAlignment="1" applyProtection="1">
      <alignment horizontal="right"/>
      <protection locked="0"/>
    </xf>
    <xf numFmtId="3" fontId="18" fillId="0" borderId="1" xfId="4" applyNumberFormat="1" applyFont="1" applyBorder="1" applyAlignment="1" applyProtection="1">
      <alignment horizontal="right"/>
      <protection locked="0"/>
    </xf>
    <xf numFmtId="179" fontId="18" fillId="0" borderId="7" xfId="4" applyNumberFormat="1" applyFont="1" applyBorder="1" applyAlignment="1" applyProtection="1">
      <alignment horizontal="right"/>
      <protection locked="0"/>
    </xf>
    <xf numFmtId="0" fontId="10" fillId="4" borderId="1" xfId="3" applyFont="1" applyFill="1" applyBorder="1" applyAlignment="1">
      <alignment horizontal="center"/>
    </xf>
    <xf numFmtId="38" fontId="10" fillId="0" borderId="1" xfId="4" applyFont="1" applyBorder="1" applyAlignment="1">
      <alignment horizontal="center" vertical="center"/>
    </xf>
    <xf numFmtId="3" fontId="10" fillId="0" borderId="1" xfId="4" applyNumberFormat="1" applyFont="1" applyBorder="1" applyAlignment="1">
      <alignment horizontal="center" vertical="center"/>
    </xf>
    <xf numFmtId="38" fontId="18" fillId="0" borderId="20" xfId="4" applyFont="1" applyBorder="1" applyAlignment="1" applyProtection="1">
      <alignment horizontal="right"/>
      <protection locked="0"/>
    </xf>
    <xf numFmtId="3" fontId="18" fillId="0" borderId="20" xfId="4" applyNumberFormat="1" applyFont="1" applyBorder="1" applyAlignment="1" applyProtection="1">
      <alignment horizontal="right"/>
      <protection locked="0"/>
    </xf>
    <xf numFmtId="178" fontId="18" fillId="0" borderId="21" xfId="5" applyNumberFormat="1" applyFont="1" applyBorder="1" applyAlignment="1" applyProtection="1">
      <alignment horizontal="right"/>
      <protection locked="0"/>
    </xf>
    <xf numFmtId="0" fontId="18" fillId="4" borderId="20" xfId="3" applyFont="1" applyFill="1" applyBorder="1" applyAlignment="1">
      <alignment horizontal="center"/>
    </xf>
    <xf numFmtId="38" fontId="18" fillId="0" borderId="20" xfId="4" applyFont="1" applyBorder="1" applyProtection="1">
      <protection locked="0"/>
    </xf>
    <xf numFmtId="3" fontId="18" fillId="0" borderId="20" xfId="4" applyNumberFormat="1" applyFont="1" applyBorder="1" applyProtection="1">
      <protection locked="0"/>
    </xf>
    <xf numFmtId="178" fontId="18" fillId="0" borderId="20" xfId="5" applyNumberFormat="1" applyFont="1" applyBorder="1" applyAlignment="1" applyProtection="1">
      <alignment horizontal="right"/>
      <protection locked="0"/>
    </xf>
    <xf numFmtId="0" fontId="18" fillId="0" borderId="0" xfId="3" applyFont="1"/>
    <xf numFmtId="38" fontId="10" fillId="0" borderId="16" xfId="4" applyFont="1" applyBorder="1" applyAlignment="1" applyProtection="1">
      <alignment horizontal="right"/>
      <protection locked="0"/>
    </xf>
    <xf numFmtId="3" fontId="10" fillId="0" borderId="16" xfId="4" applyNumberFormat="1" applyFont="1" applyBorder="1" applyAlignment="1" applyProtection="1">
      <alignment horizontal="right"/>
      <protection locked="0"/>
    </xf>
    <xf numFmtId="178" fontId="10" fillId="0" borderId="17" xfId="5" applyNumberFormat="1" applyFont="1" applyBorder="1" applyAlignment="1" applyProtection="1">
      <alignment horizontal="right"/>
      <protection locked="0"/>
    </xf>
    <xf numFmtId="38" fontId="10" fillId="0" borderId="16" xfId="4" applyFont="1" applyBorder="1" applyProtection="1">
      <protection locked="0"/>
    </xf>
    <xf numFmtId="178" fontId="10" fillId="0" borderId="16" xfId="5" applyNumberFormat="1" applyFont="1" applyBorder="1" applyAlignment="1" applyProtection="1">
      <alignment horizontal="right"/>
      <protection locked="0"/>
    </xf>
    <xf numFmtId="3" fontId="10" fillId="0" borderId="16" xfId="4" applyNumberFormat="1" applyFont="1" applyBorder="1" applyProtection="1">
      <protection locked="0"/>
    </xf>
    <xf numFmtId="38" fontId="10" fillId="0" borderId="16" xfId="4" applyFont="1" applyFill="1" applyBorder="1" applyAlignment="1" applyProtection="1">
      <alignment horizontal="right"/>
      <protection locked="0"/>
    </xf>
    <xf numFmtId="3" fontId="10" fillId="0" borderId="16" xfId="4" applyNumberFormat="1" applyFont="1" applyFill="1" applyBorder="1" applyAlignment="1" applyProtection="1">
      <alignment horizontal="right"/>
      <protection locked="0"/>
    </xf>
    <xf numFmtId="178" fontId="10" fillId="0" borderId="17" xfId="5" applyNumberFormat="1" applyFont="1" applyFill="1" applyBorder="1" applyAlignment="1" applyProtection="1">
      <alignment horizontal="right"/>
      <protection locked="0"/>
    </xf>
    <xf numFmtId="180" fontId="16" fillId="0" borderId="0" xfId="5" applyNumberFormat="1" applyFont="1"/>
    <xf numFmtId="38" fontId="18" fillId="0" borderId="5" xfId="4" applyFont="1" applyFill="1" applyBorder="1" applyAlignment="1" applyProtection="1">
      <alignment horizontal="right"/>
      <protection locked="0"/>
    </xf>
    <xf numFmtId="3" fontId="18" fillId="0" borderId="1" xfId="4" applyNumberFormat="1" applyFont="1" applyFill="1" applyBorder="1" applyAlignment="1" applyProtection="1">
      <alignment horizontal="right"/>
      <protection locked="0"/>
    </xf>
    <xf numFmtId="181" fontId="18" fillId="0" borderId="1" xfId="4" applyNumberFormat="1" applyFont="1" applyFill="1" applyBorder="1" applyAlignment="1" applyProtection="1">
      <alignment horizontal="right"/>
      <protection locked="0"/>
    </xf>
    <xf numFmtId="180" fontId="10" fillId="0" borderId="1" xfId="5" applyNumberFormat="1" applyFont="1" applyBorder="1" applyAlignment="1">
      <alignment horizontal="center" vertical="center"/>
    </xf>
    <xf numFmtId="38" fontId="19" fillId="3" borderId="5" xfId="4" applyNumberFormat="1" applyFont="1" applyFill="1" applyBorder="1" applyProtection="1">
      <protection locked="0"/>
    </xf>
    <xf numFmtId="3" fontId="19" fillId="3" borderId="1" xfId="4" applyNumberFormat="1" applyFont="1" applyFill="1" applyBorder="1" applyProtection="1">
      <protection locked="0"/>
    </xf>
    <xf numFmtId="182" fontId="19" fillId="3" borderId="1" xfId="4" applyNumberFormat="1" applyFont="1" applyFill="1" applyBorder="1" applyAlignment="1" applyProtection="1">
      <alignment horizontal="right"/>
      <protection locked="0"/>
    </xf>
    <xf numFmtId="0" fontId="16" fillId="3" borderId="1" xfId="3" applyFont="1" applyFill="1" applyBorder="1" applyAlignment="1">
      <alignment horizontal="center"/>
    </xf>
    <xf numFmtId="38" fontId="10" fillId="3" borderId="1" xfId="4" applyFont="1" applyFill="1" applyBorder="1" applyAlignment="1">
      <alignment horizontal="center" vertical="center"/>
    </xf>
    <xf numFmtId="3" fontId="10" fillId="3" borderId="1" xfId="4" applyNumberFormat="1" applyFont="1" applyFill="1" applyBorder="1" applyAlignment="1">
      <alignment horizontal="center" vertical="center"/>
    </xf>
    <xf numFmtId="180" fontId="10" fillId="3" borderId="1" xfId="5" applyNumberFormat="1" applyFont="1" applyFill="1" applyBorder="1" applyAlignment="1">
      <alignment horizontal="center" vertical="center"/>
    </xf>
    <xf numFmtId="38" fontId="7" fillId="0" borderId="0" xfId="4" applyNumberFormat="1" applyFont="1" applyFill="1" applyBorder="1" applyProtection="1">
      <protection locked="0"/>
    </xf>
    <xf numFmtId="3" fontId="7" fillId="0" borderId="0" xfId="4" applyNumberFormat="1" applyFont="1" applyFill="1" applyBorder="1" applyProtection="1">
      <protection locked="0"/>
    </xf>
    <xf numFmtId="182" fontId="7" fillId="0" borderId="0" xfId="4" applyNumberFormat="1" applyFont="1" applyFill="1" applyBorder="1" applyAlignment="1" applyProtection="1">
      <alignment horizontal="right"/>
      <protection locked="0"/>
    </xf>
    <xf numFmtId="38" fontId="10" fillId="0" borderId="0" xfId="4" applyFont="1" applyFill="1" applyBorder="1" applyProtection="1">
      <protection locked="0"/>
    </xf>
    <xf numFmtId="183" fontId="10" fillId="0" borderId="0" xfId="4" applyNumberFormat="1" applyFont="1" applyFill="1" applyBorder="1" applyProtection="1">
      <protection locked="0"/>
    </xf>
    <xf numFmtId="178" fontId="18" fillId="0" borderId="0" xfId="5" applyNumberFormat="1" applyFont="1" applyFill="1" applyBorder="1" applyProtection="1">
      <protection locked="0"/>
    </xf>
    <xf numFmtId="0" fontId="16" fillId="0" borderId="0" xfId="3" applyFont="1" applyFill="1" applyBorder="1" applyAlignment="1">
      <alignment horizontal="center"/>
    </xf>
    <xf numFmtId="38" fontId="10" fillId="0" borderId="0" xfId="4" applyFont="1" applyFill="1" applyBorder="1" applyAlignment="1">
      <alignment horizontal="center" vertical="center"/>
    </xf>
    <xf numFmtId="3" fontId="10" fillId="0" borderId="0" xfId="4" applyNumberFormat="1" applyFont="1" applyFill="1" applyBorder="1" applyAlignment="1">
      <alignment horizontal="center" vertical="center"/>
    </xf>
    <xf numFmtId="180" fontId="10" fillId="0" borderId="0" xfId="5" applyNumberFormat="1" applyFont="1" applyFill="1" applyBorder="1" applyAlignment="1">
      <alignment horizontal="center" vertical="center"/>
    </xf>
    <xf numFmtId="177" fontId="10" fillId="0" borderId="0" xfId="4" applyNumberFormat="1" applyFont="1" applyFill="1" applyBorder="1" applyAlignment="1">
      <alignment horizontal="center" vertical="center"/>
    </xf>
    <xf numFmtId="177" fontId="18" fillId="0" borderId="13" xfId="4" applyNumberFormat="1" applyFont="1" applyBorder="1" applyAlignment="1" applyProtection="1">
      <alignment horizontal="right"/>
      <protection locked="0"/>
    </xf>
    <xf numFmtId="178" fontId="18" fillId="0" borderId="13" xfId="5" applyNumberFormat="1" applyFont="1" applyBorder="1" applyAlignment="1" applyProtection="1">
      <alignment horizontal="right"/>
      <protection locked="0"/>
    </xf>
    <xf numFmtId="178" fontId="18" fillId="0" borderId="17" xfId="5" applyNumberFormat="1" applyFont="1" applyBorder="1" applyAlignment="1" applyProtection="1">
      <protection locked="0"/>
    </xf>
    <xf numFmtId="38" fontId="18" fillId="0" borderId="16" xfId="4" applyFont="1" applyFill="1" applyBorder="1" applyProtection="1">
      <protection locked="0"/>
    </xf>
    <xf numFmtId="177" fontId="18" fillId="0" borderId="16" xfId="4" applyNumberFormat="1" applyFont="1" applyBorder="1" applyAlignment="1" applyProtection="1">
      <alignment horizontal="right"/>
      <protection locked="0"/>
    </xf>
    <xf numFmtId="178" fontId="18" fillId="0" borderId="17" xfId="5" applyNumberFormat="1" applyFont="1" applyBorder="1" applyAlignment="1" applyProtection="1">
      <alignment vertical="center"/>
      <protection locked="0"/>
    </xf>
    <xf numFmtId="0" fontId="10" fillId="0" borderId="0" xfId="3" applyFont="1" applyBorder="1"/>
    <xf numFmtId="178" fontId="18" fillId="0" borderId="19" xfId="5" applyNumberFormat="1" applyFont="1" applyBorder="1" applyAlignment="1" applyProtection="1">
      <protection locked="0"/>
    </xf>
    <xf numFmtId="0" fontId="18" fillId="4" borderId="18" xfId="3" applyFont="1" applyFill="1" applyBorder="1" applyAlignment="1">
      <alignment horizontal="center"/>
    </xf>
    <xf numFmtId="177" fontId="18" fillId="0" borderId="18" xfId="4" applyNumberFormat="1" applyFont="1" applyBorder="1" applyAlignment="1" applyProtection="1">
      <alignment horizontal="right"/>
      <protection locked="0"/>
    </xf>
    <xf numFmtId="178" fontId="18" fillId="0" borderId="22" xfId="5" applyNumberFormat="1" applyFont="1" applyBorder="1" applyAlignment="1" applyProtection="1">
      <alignment horizontal="right"/>
      <protection locked="0"/>
    </xf>
    <xf numFmtId="38" fontId="18" fillId="0" borderId="5" xfId="4" applyFont="1" applyBorder="1" applyProtection="1">
      <protection locked="0"/>
    </xf>
    <xf numFmtId="3" fontId="18" fillId="0" borderId="1" xfId="4" applyNumberFormat="1" applyFont="1" applyBorder="1" applyProtection="1">
      <protection locked="0"/>
    </xf>
    <xf numFmtId="181" fontId="18" fillId="0" borderId="7" xfId="4" applyNumberFormat="1" applyFont="1" applyBorder="1" applyProtection="1">
      <protection locked="0"/>
    </xf>
    <xf numFmtId="0" fontId="18" fillId="4" borderId="1" xfId="3" applyFont="1" applyFill="1" applyBorder="1" applyAlignment="1">
      <alignment horizontal="center"/>
    </xf>
    <xf numFmtId="38" fontId="18" fillId="0" borderId="1" xfId="4" applyFont="1" applyBorder="1" applyAlignment="1" applyProtection="1">
      <alignment horizontal="right"/>
      <protection locked="0"/>
    </xf>
    <xf numFmtId="177" fontId="18" fillId="0" borderId="1" xfId="4" applyNumberFormat="1" applyFont="1" applyBorder="1" applyAlignment="1" applyProtection="1">
      <alignment horizontal="right"/>
      <protection locked="0"/>
    </xf>
    <xf numFmtId="181" fontId="18" fillId="0" borderId="1" xfId="4" applyNumberFormat="1" applyFont="1" applyBorder="1" applyAlignment="1" applyProtection="1">
      <alignment horizontal="right"/>
      <protection locked="0"/>
    </xf>
    <xf numFmtId="178" fontId="18" fillId="0" borderId="21" xfId="5" applyNumberFormat="1" applyFont="1" applyBorder="1" applyAlignment="1" applyProtection="1">
      <protection locked="0"/>
    </xf>
    <xf numFmtId="177" fontId="18" fillId="0" borderId="16" xfId="4" applyNumberFormat="1" applyFont="1" applyFill="1" applyBorder="1" applyAlignment="1" applyProtection="1">
      <alignment horizontal="right"/>
      <protection locked="0"/>
    </xf>
    <xf numFmtId="178" fontId="10" fillId="0" borderId="17" xfId="5" applyNumberFormat="1" applyFont="1" applyBorder="1" applyAlignment="1" applyProtection="1">
      <protection locked="0"/>
    </xf>
    <xf numFmtId="184" fontId="10" fillId="0" borderId="16" xfId="4" applyNumberFormat="1" applyFont="1" applyFill="1" applyBorder="1" applyProtection="1">
      <protection locked="0"/>
    </xf>
    <xf numFmtId="177" fontId="10" fillId="0" borderId="16" xfId="4" applyNumberFormat="1" applyFont="1" applyFill="1" applyBorder="1" applyAlignment="1" applyProtection="1">
      <alignment horizontal="right"/>
      <protection locked="0"/>
    </xf>
    <xf numFmtId="185" fontId="10" fillId="0" borderId="16" xfId="5" applyNumberFormat="1" applyFont="1" applyFill="1" applyBorder="1" applyAlignment="1" applyProtection="1">
      <alignment horizontal="right"/>
      <protection locked="0"/>
    </xf>
    <xf numFmtId="177" fontId="10" fillId="0" borderId="16" xfId="4" applyNumberFormat="1" applyFont="1" applyBorder="1" applyAlignment="1" applyProtection="1">
      <alignment horizontal="right"/>
      <protection locked="0"/>
    </xf>
    <xf numFmtId="38" fontId="10" fillId="0" borderId="5" xfId="4" applyFont="1" applyFill="1" applyBorder="1" applyProtection="1">
      <protection locked="0"/>
    </xf>
    <xf numFmtId="3" fontId="10" fillId="0" borderId="1" xfId="4" applyNumberFormat="1" applyFont="1" applyFill="1" applyBorder="1" applyProtection="1">
      <protection locked="0"/>
    </xf>
    <xf numFmtId="181" fontId="10" fillId="0" borderId="1" xfId="4" applyNumberFormat="1" applyFont="1" applyFill="1" applyBorder="1" applyProtection="1">
      <protection locked="0"/>
    </xf>
    <xf numFmtId="38" fontId="10" fillId="0" borderId="1" xfId="4" applyFont="1" applyFill="1" applyBorder="1" applyAlignment="1" applyProtection="1">
      <alignment horizontal="right"/>
      <protection locked="0"/>
    </xf>
    <xf numFmtId="177" fontId="10" fillId="0" borderId="1" xfId="4" applyNumberFormat="1" applyFont="1" applyFill="1" applyBorder="1" applyAlignment="1" applyProtection="1">
      <alignment horizontal="right"/>
      <protection locked="0"/>
    </xf>
    <xf numFmtId="181" fontId="10" fillId="0" borderId="1" xfId="4" applyNumberFormat="1" applyFont="1" applyFill="1" applyBorder="1" applyAlignment="1" applyProtection="1">
      <alignment horizontal="right"/>
      <protection locked="0"/>
    </xf>
    <xf numFmtId="38" fontId="18" fillId="3" borderId="5" xfId="4" applyFont="1" applyFill="1" applyBorder="1" applyProtection="1">
      <protection locked="0"/>
    </xf>
    <xf numFmtId="3" fontId="18" fillId="3" borderId="1" xfId="4" applyNumberFormat="1" applyFont="1" applyFill="1" applyBorder="1" applyProtection="1">
      <protection locked="0"/>
    </xf>
    <xf numFmtId="182" fontId="18" fillId="3" borderId="1" xfId="4" applyNumberFormat="1" applyFont="1" applyFill="1" applyBorder="1" applyProtection="1">
      <protection locked="0"/>
    </xf>
    <xf numFmtId="38" fontId="10" fillId="3" borderId="23" xfId="4" applyNumberFormat="1" applyFont="1" applyFill="1" applyBorder="1" applyAlignment="1" applyProtection="1">
      <alignment horizontal="right"/>
      <protection locked="0"/>
    </xf>
    <xf numFmtId="177" fontId="10" fillId="3" borderId="23" xfId="4" applyNumberFormat="1" applyFont="1" applyFill="1" applyBorder="1" applyAlignment="1" applyProtection="1">
      <alignment horizontal="right"/>
      <protection locked="0"/>
    </xf>
    <xf numFmtId="186" fontId="10" fillId="3" borderId="23" xfId="4" applyNumberFormat="1" applyFont="1" applyFill="1" applyBorder="1" applyAlignment="1" applyProtection="1">
      <alignment horizontal="right"/>
      <protection locked="0"/>
    </xf>
    <xf numFmtId="38" fontId="10" fillId="0" borderId="0" xfId="4" applyFont="1" applyBorder="1" applyProtection="1">
      <protection locked="0"/>
    </xf>
    <xf numFmtId="177" fontId="10" fillId="0" borderId="0" xfId="3" applyNumberFormat="1" applyFont="1"/>
    <xf numFmtId="10" fontId="10" fillId="0" borderId="0" xfId="5" applyNumberFormat="1" applyFont="1"/>
    <xf numFmtId="38" fontId="6" fillId="0" borderId="0" xfId="2" applyFont="1" applyAlignment="1"/>
    <xf numFmtId="177" fontId="0" fillId="0" borderId="0" xfId="0" applyNumberFormat="1" applyAlignment="1"/>
    <xf numFmtId="38" fontId="0" fillId="0" borderId="0" xfId="2" applyFont="1" applyAlignment="1"/>
    <xf numFmtId="38" fontId="7" fillId="0" borderId="0" xfId="2" applyFont="1" applyAlignment="1"/>
    <xf numFmtId="0" fontId="8" fillId="0" borderId="0" xfId="0" applyFont="1" applyAlignment="1">
      <alignment horizontal="right"/>
    </xf>
    <xf numFmtId="38" fontId="7" fillId="3" borderId="1" xfId="2" applyFont="1" applyFill="1" applyBorder="1" applyAlignment="1">
      <alignment horizontal="centerContinuous"/>
    </xf>
    <xf numFmtId="177" fontId="7" fillId="3" borderId="1" xfId="0" applyNumberFormat="1" applyFont="1" applyFill="1" applyBorder="1" applyAlignment="1">
      <alignment horizontal="centerContinuous"/>
    </xf>
    <xf numFmtId="38" fontId="7" fillId="3" borderId="1" xfId="2" applyFont="1" applyFill="1" applyBorder="1" applyAlignment="1">
      <alignment horizontal="center"/>
    </xf>
    <xf numFmtId="177" fontId="7" fillId="3" borderId="1" xfId="0" applyNumberFormat="1" applyFont="1" applyFill="1" applyBorder="1" applyAlignment="1">
      <alignment horizontal="center"/>
    </xf>
    <xf numFmtId="38" fontId="0" fillId="0" borderId="1" xfId="2" applyFont="1" applyBorder="1" applyAlignment="1"/>
    <xf numFmtId="177" fontId="0" fillId="0" borderId="1" xfId="0" applyNumberFormat="1" applyBorder="1" applyAlignment="1"/>
    <xf numFmtId="180" fontId="0" fillId="0" borderId="1" xfId="6" applyNumberFormat="1" applyFont="1" applyBorder="1" applyAlignment="1"/>
    <xf numFmtId="0" fontId="0" fillId="4" borderId="1" xfId="0" applyFill="1" applyBorder="1" applyAlignment="1">
      <alignment horizontal="right"/>
    </xf>
    <xf numFmtId="0" fontId="0" fillId="4" borderId="1" xfId="0" applyFill="1" applyBorder="1" applyAlignment="1">
      <alignment horizontal="left"/>
    </xf>
    <xf numFmtId="0" fontId="0" fillId="0" borderId="0" xfId="0" applyNumberFormat="1" applyAlignment="1"/>
    <xf numFmtId="0" fontId="0" fillId="0" borderId="0" xfId="0" applyAlignment="1">
      <alignment horizontal="right"/>
    </xf>
    <xf numFmtId="38" fontId="7" fillId="3" borderId="1" xfId="2" applyFont="1" applyFill="1" applyBorder="1" applyAlignment="1"/>
    <xf numFmtId="177" fontId="7" fillId="3" borderId="1" xfId="0" applyNumberFormat="1" applyFont="1" applyFill="1" applyBorder="1" applyAlignment="1"/>
    <xf numFmtId="180" fontId="7" fillId="3" borderId="1" xfId="6" applyNumberFormat="1" applyFont="1" applyFill="1" applyBorder="1" applyAlignment="1"/>
    <xf numFmtId="38" fontId="6" fillId="0" borderId="0" xfId="2" applyFont="1" applyFill="1" applyAlignment="1"/>
    <xf numFmtId="0" fontId="0" fillId="0" borderId="0" xfId="0" applyFill="1" applyAlignment="1"/>
    <xf numFmtId="177" fontId="0" fillId="0" borderId="0" xfId="0" applyNumberFormat="1" applyAlignment="1">
      <alignment horizontal="centerContinuous"/>
    </xf>
    <xf numFmtId="0" fontId="0" fillId="0" borderId="0" xfId="0" applyAlignment="1">
      <alignment horizontal="centerContinuous"/>
    </xf>
    <xf numFmtId="38" fontId="6" fillId="0" borderId="0" xfId="7" applyFont="1" applyAlignment="1"/>
    <xf numFmtId="0" fontId="1" fillId="0" borderId="0" xfId="8">
      <alignment vertical="center"/>
    </xf>
    <xf numFmtId="0" fontId="20" fillId="0" borderId="0" xfId="8" applyFont="1" applyAlignment="1">
      <alignment horizontal="right" vertical="center"/>
    </xf>
    <xf numFmtId="38" fontId="7" fillId="3" borderId="1" xfId="7" applyFont="1" applyFill="1" applyBorder="1" applyAlignment="1">
      <alignment horizontal="center"/>
    </xf>
    <xf numFmtId="177" fontId="7" fillId="3" borderId="1" xfId="7" applyNumberFormat="1" applyFont="1" applyFill="1" applyBorder="1" applyAlignment="1">
      <alignment horizontal="center"/>
    </xf>
    <xf numFmtId="180" fontId="7" fillId="3" borderId="1" xfId="9" applyNumberFormat="1" applyFont="1" applyFill="1" applyBorder="1" applyAlignment="1">
      <alignment horizontal="center"/>
    </xf>
    <xf numFmtId="38" fontId="0" fillId="0" borderId="1" xfId="7" applyFont="1" applyBorder="1" applyAlignment="1"/>
    <xf numFmtId="177" fontId="0" fillId="0" borderId="1" xfId="7" applyNumberFormat="1" applyFont="1" applyBorder="1" applyAlignment="1"/>
    <xf numFmtId="180" fontId="0" fillId="0" borderId="1" xfId="9" applyNumberFormat="1" applyFont="1" applyBorder="1" applyAlignment="1"/>
    <xf numFmtId="0" fontId="1" fillId="4" borderId="1" xfId="8" applyFill="1" applyBorder="1" applyAlignment="1">
      <alignment horizontal="center" vertical="center"/>
    </xf>
    <xf numFmtId="38" fontId="7" fillId="3" borderId="1" xfId="7" applyFont="1" applyFill="1" applyBorder="1" applyAlignment="1"/>
    <xf numFmtId="177" fontId="7" fillId="3" borderId="1" xfId="7" applyNumberFormat="1" applyFont="1" applyFill="1" applyBorder="1" applyAlignment="1"/>
    <xf numFmtId="180" fontId="7" fillId="3" borderId="1" xfId="9" applyNumberFormat="1" applyFont="1" applyFill="1" applyBorder="1" applyAlignment="1"/>
    <xf numFmtId="38" fontId="0" fillId="0" borderId="0" xfId="7" applyFont="1" applyAlignment="1"/>
    <xf numFmtId="177" fontId="0" fillId="0" borderId="0" xfId="7" applyNumberFormat="1" applyFont="1" applyAlignment="1"/>
    <xf numFmtId="180" fontId="0" fillId="0" borderId="0" xfId="9" applyNumberFormat="1" applyFont="1" applyAlignment="1"/>
    <xf numFmtId="0" fontId="1" fillId="0" borderId="0" xfId="8" applyAlignment="1"/>
    <xf numFmtId="38" fontId="7" fillId="0" borderId="0" xfId="7" applyFont="1" applyFill="1" applyBorder="1" applyAlignment="1"/>
    <xf numFmtId="177" fontId="7" fillId="0" borderId="0" xfId="7" applyNumberFormat="1" applyFont="1" applyFill="1" applyBorder="1" applyAlignment="1"/>
    <xf numFmtId="180" fontId="7" fillId="0" borderId="0" xfId="9" applyNumberFormat="1" applyFont="1" applyFill="1" applyBorder="1" applyAlignment="1"/>
    <xf numFmtId="0" fontId="7" fillId="0" borderId="0" xfId="8" applyFont="1" applyFill="1" applyBorder="1" applyAlignment="1">
      <alignment horizontal="center" vertical="center"/>
    </xf>
    <xf numFmtId="38" fontId="7" fillId="3" borderId="1" xfId="7" applyFont="1" applyFill="1" applyBorder="1" applyAlignment="1">
      <alignment horizontal="centerContinuous"/>
    </xf>
    <xf numFmtId="177" fontId="7" fillId="3" borderId="1" xfId="7" applyNumberFormat="1" applyFont="1" applyFill="1" applyBorder="1" applyAlignment="1">
      <alignment horizontal="centerContinuous"/>
    </xf>
    <xf numFmtId="180" fontId="7" fillId="3" borderId="1" xfId="9" applyNumberFormat="1" applyFont="1" applyFill="1" applyBorder="1" applyAlignment="1">
      <alignment horizontal="centerContinuous"/>
    </xf>
    <xf numFmtId="38" fontId="7" fillId="3" borderId="1" xfId="7" applyFont="1" applyFill="1" applyBorder="1" applyAlignment="1">
      <alignment horizontal="center" vertical="center"/>
    </xf>
    <xf numFmtId="177" fontId="7" fillId="3" borderId="1" xfId="7" applyNumberFormat="1" applyFont="1" applyFill="1" applyBorder="1" applyAlignment="1">
      <alignment horizontal="center" vertical="center"/>
    </xf>
    <xf numFmtId="180" fontId="7" fillId="3" borderId="1" xfId="9" applyNumberFormat="1" applyFont="1" applyFill="1" applyBorder="1" applyAlignment="1">
      <alignment horizontal="center" vertical="center"/>
    </xf>
    <xf numFmtId="38" fontId="0" fillId="0" borderId="1" xfId="7" applyFont="1" applyBorder="1" applyAlignment="1">
      <alignment horizontal="right"/>
    </xf>
    <xf numFmtId="177" fontId="0" fillId="0" borderId="1" xfId="7" applyNumberFormat="1" applyFont="1" applyBorder="1" applyAlignment="1">
      <alignment horizontal="right"/>
    </xf>
    <xf numFmtId="180" fontId="0" fillId="0" borderId="1" xfId="9" applyNumberFormat="1" applyFont="1" applyBorder="1" applyAlignment="1">
      <alignment horizontal="right"/>
    </xf>
    <xf numFmtId="0" fontId="1" fillId="4" borderId="1" xfId="8" applyFill="1" applyBorder="1" applyAlignment="1">
      <alignment horizontal="distributed"/>
    </xf>
    <xf numFmtId="38" fontId="7" fillId="3" borderId="1" xfId="7" applyFont="1" applyFill="1" applyBorder="1" applyAlignment="1">
      <alignment horizontal="right"/>
    </xf>
    <xf numFmtId="177" fontId="7" fillId="3" borderId="1" xfId="7" applyNumberFormat="1" applyFont="1" applyFill="1" applyBorder="1" applyAlignment="1">
      <alignment horizontal="right"/>
    </xf>
    <xf numFmtId="180" fontId="7" fillId="3" borderId="1" xfId="9" applyNumberFormat="1" applyFont="1" applyFill="1" applyBorder="1" applyAlignment="1">
      <alignment horizontal="right"/>
    </xf>
    <xf numFmtId="0" fontId="7" fillId="3" borderId="1" xfId="8" applyFont="1" applyFill="1" applyBorder="1" applyAlignment="1">
      <alignment horizontal="center"/>
    </xf>
    <xf numFmtId="0" fontId="0" fillId="0" borderId="0" xfId="8" applyFont="1">
      <alignment vertical="center"/>
    </xf>
    <xf numFmtId="177" fontId="0" fillId="0" borderId="0" xfId="2" applyNumberFormat="1" applyFont="1" applyAlignment="1"/>
    <xf numFmtId="180" fontId="0" fillId="0" borderId="0" xfId="0" applyNumberFormat="1" applyAlignment="1"/>
    <xf numFmtId="177" fontId="8" fillId="0" borderId="0" xfId="2" applyNumberFormat="1" applyFont="1" applyAlignment="1">
      <alignment horizontal="right"/>
    </xf>
    <xf numFmtId="180" fontId="8" fillId="0" borderId="0" xfId="6" applyNumberFormat="1" applyFont="1" applyAlignment="1">
      <alignment horizontal="right"/>
    </xf>
    <xf numFmtId="177" fontId="7" fillId="3" borderId="1" xfId="2" applyNumberFormat="1" applyFont="1" applyFill="1" applyBorder="1" applyAlignment="1">
      <alignment horizontal="centerContinuous"/>
    </xf>
    <xf numFmtId="180" fontId="7" fillId="3" borderId="1" xfId="0" applyNumberFormat="1" applyFont="1" applyFill="1" applyBorder="1" applyAlignment="1">
      <alignment horizontal="centerContinuous"/>
    </xf>
    <xf numFmtId="180" fontId="7" fillId="3" borderId="1" xfId="6" applyNumberFormat="1" applyFont="1" applyFill="1" applyBorder="1" applyAlignment="1">
      <alignment horizontal="centerContinuous"/>
    </xf>
    <xf numFmtId="177" fontId="7" fillId="3" borderId="1" xfId="2" applyNumberFormat="1" applyFont="1" applyFill="1" applyBorder="1" applyAlignment="1">
      <alignment horizontal="center"/>
    </xf>
    <xf numFmtId="180" fontId="7" fillId="3" borderId="1" xfId="0" applyNumberFormat="1" applyFont="1" applyFill="1" applyBorder="1" applyAlignment="1">
      <alignment horizontal="center"/>
    </xf>
    <xf numFmtId="180" fontId="7" fillId="3" borderId="1" xfId="6" applyNumberFormat="1" applyFont="1" applyFill="1" applyBorder="1" applyAlignment="1">
      <alignment horizontal="center"/>
    </xf>
    <xf numFmtId="38" fontId="0" fillId="4" borderId="1" xfId="2" applyFont="1" applyFill="1" applyBorder="1" applyAlignment="1"/>
    <xf numFmtId="177" fontId="0" fillId="4" borderId="1" xfId="2" applyNumberFormat="1" applyFont="1" applyFill="1" applyBorder="1" applyAlignment="1"/>
    <xf numFmtId="9" fontId="0" fillId="4" borderId="1" xfId="6" applyFont="1" applyFill="1" applyBorder="1" applyAlignment="1">
      <alignment horizontal="right"/>
    </xf>
    <xf numFmtId="180" fontId="0" fillId="4" borderId="1" xfId="6" applyNumberFormat="1" applyFont="1" applyFill="1" applyBorder="1" applyAlignment="1">
      <alignment horizontal="right"/>
    </xf>
    <xf numFmtId="0" fontId="0" fillId="4" borderId="1" xfId="0" applyFill="1" applyBorder="1" applyAlignment="1">
      <alignment horizontal="distributed" vertical="center"/>
    </xf>
    <xf numFmtId="177" fontId="0" fillId="0" borderId="1" xfId="2" applyNumberFormat="1" applyFont="1" applyBorder="1" applyAlignment="1"/>
    <xf numFmtId="9" fontId="0" fillId="0" borderId="1" xfId="6" applyFont="1" applyBorder="1" applyAlignment="1">
      <alignment horizontal="right"/>
    </xf>
    <xf numFmtId="180" fontId="0" fillId="0" borderId="1" xfId="6" applyNumberFormat="1" applyFont="1" applyBorder="1" applyAlignment="1">
      <alignment horizontal="right"/>
    </xf>
    <xf numFmtId="0" fontId="0" fillId="0" borderId="1" xfId="0" applyBorder="1" applyAlignment="1">
      <alignment horizontal="right"/>
    </xf>
    <xf numFmtId="0" fontId="0" fillId="4" borderId="1" xfId="0" applyFont="1" applyFill="1" applyBorder="1" applyAlignment="1">
      <alignment horizontal="distributed" vertical="center" wrapText="1"/>
    </xf>
    <xf numFmtId="177" fontId="7" fillId="3" borderId="1" xfId="2" applyNumberFormat="1" applyFont="1" applyFill="1" applyBorder="1" applyAlignment="1"/>
    <xf numFmtId="9" fontId="7" fillId="3" borderId="1" xfId="6" applyFont="1" applyFill="1" applyBorder="1" applyAlignment="1">
      <alignment horizontal="right"/>
    </xf>
    <xf numFmtId="180" fontId="7" fillId="3" borderId="1" xfId="6" applyNumberFormat="1" applyFont="1" applyFill="1" applyBorder="1" applyAlignment="1">
      <alignment horizontal="right"/>
    </xf>
    <xf numFmtId="0" fontId="7" fillId="3" borderId="1" xfId="0" applyFont="1" applyFill="1" applyBorder="1" applyAlignment="1">
      <alignment horizontal="center" vertical="center"/>
    </xf>
    <xf numFmtId="0" fontId="7" fillId="3" borderId="1" xfId="0" applyFont="1" applyFill="1" applyBorder="1" applyAlignment="1">
      <alignment horizontal="right"/>
    </xf>
    <xf numFmtId="180" fontId="0" fillId="0" borderId="0" xfId="6" applyNumberFormat="1" applyFont="1" applyAlignment="1"/>
    <xf numFmtId="0" fontId="0" fillId="0" borderId="0" xfId="0" applyAlignment="1">
      <alignment horizontal="distributed"/>
    </xf>
    <xf numFmtId="177" fontId="0" fillId="0" borderId="0" xfId="2" applyNumberFormat="1" applyFont="1" applyFill="1" applyAlignment="1"/>
    <xf numFmtId="180" fontId="0" fillId="0" borderId="0" xfId="6" applyNumberFormat="1" applyFont="1" applyFill="1" applyAlignment="1"/>
    <xf numFmtId="38" fontId="0" fillId="0" borderId="0" xfId="2" applyFont="1" applyFill="1" applyAlignment="1"/>
    <xf numFmtId="38" fontId="7" fillId="0" borderId="0" xfId="2" applyFont="1" applyFill="1" applyAlignment="1"/>
    <xf numFmtId="177" fontId="8" fillId="0" borderId="0" xfId="2" applyNumberFormat="1" applyFont="1" applyFill="1" applyAlignment="1">
      <alignment horizontal="right"/>
    </xf>
    <xf numFmtId="38" fontId="0" fillId="0" borderId="1" xfId="2" applyFont="1" applyFill="1" applyBorder="1" applyAlignment="1"/>
    <xf numFmtId="177" fontId="0" fillId="0" borderId="1" xfId="2" applyNumberFormat="1" applyFont="1" applyFill="1" applyBorder="1" applyAlignment="1"/>
    <xf numFmtId="180" fontId="0" fillId="0" borderId="1" xfId="6" applyNumberFormat="1" applyFont="1" applyFill="1" applyBorder="1" applyAlignment="1">
      <alignment horizontal="right"/>
    </xf>
    <xf numFmtId="0" fontId="0" fillId="4" borderId="1" xfId="0" applyFill="1" applyBorder="1" applyAlignment="1">
      <alignment horizontal="distributed" vertical="center" wrapText="1"/>
    </xf>
    <xf numFmtId="187" fontId="0" fillId="4" borderId="1" xfId="0" applyNumberFormat="1" applyFill="1" applyBorder="1" applyAlignment="1">
      <alignment horizontal="distributed" vertical="center"/>
    </xf>
    <xf numFmtId="0" fontId="0" fillId="0" borderId="0" xfId="0" applyFill="1" applyAlignment="1">
      <alignment horizontal="distributed"/>
    </xf>
    <xf numFmtId="0" fontId="21" fillId="0" borderId="0" xfId="0" applyFont="1" applyAlignment="1">
      <alignment horizontal="left" vertical="center" readingOrder="1"/>
    </xf>
    <xf numFmtId="0" fontId="12" fillId="0" borderId="0" xfId="0" applyFont="1" applyAlignment="1">
      <alignment horizontal="left" vertical="center" readingOrder="1"/>
    </xf>
    <xf numFmtId="0" fontId="22" fillId="0" borderId="0" xfId="0" applyFont="1" applyAlignment="1">
      <alignment horizontal="left" vertical="center" readingOrder="1"/>
    </xf>
    <xf numFmtId="178" fontId="23" fillId="0" borderId="13" xfId="5" applyNumberFormat="1" applyFont="1" applyBorder="1" applyAlignment="1" applyProtection="1">
      <protection locked="0"/>
    </xf>
    <xf numFmtId="178" fontId="23" fillId="0" borderId="13" xfId="5" applyNumberFormat="1" applyFont="1" applyBorder="1" applyAlignment="1" applyProtection="1">
      <alignment horizontal="right"/>
      <protection locked="0"/>
    </xf>
    <xf numFmtId="38" fontId="10" fillId="0" borderId="18" xfId="4" applyFont="1" applyFill="1" applyBorder="1" applyAlignment="1" applyProtection="1">
      <alignment horizontal="right"/>
      <protection locked="0"/>
    </xf>
    <xf numFmtId="3" fontId="10" fillId="0" borderId="18" xfId="4" applyNumberFormat="1" applyFont="1" applyFill="1" applyBorder="1" applyAlignment="1" applyProtection="1">
      <alignment horizontal="right"/>
      <protection locked="0"/>
    </xf>
    <xf numFmtId="178" fontId="10" fillId="0" borderId="19" xfId="5" applyNumberFormat="1" applyFont="1" applyFill="1" applyBorder="1" applyAlignment="1" applyProtection="1">
      <alignment horizontal="right"/>
      <protection locked="0"/>
    </xf>
    <xf numFmtId="38" fontId="10" fillId="0" borderId="18" xfId="4" applyFont="1" applyBorder="1" applyProtection="1">
      <protection locked="0"/>
    </xf>
    <xf numFmtId="3" fontId="10" fillId="0" borderId="18" xfId="4" applyNumberFormat="1" applyFont="1" applyBorder="1" applyProtection="1">
      <protection locked="0"/>
    </xf>
    <xf numFmtId="178" fontId="10" fillId="0" borderId="18" xfId="5" applyNumberFormat="1" applyFont="1" applyBorder="1" applyAlignment="1" applyProtection="1">
      <alignment horizontal="right"/>
      <protection locked="0"/>
    </xf>
    <xf numFmtId="178" fontId="10" fillId="0" borderId="19" xfId="5" applyNumberFormat="1" applyFont="1" applyBorder="1" applyAlignment="1" applyProtection="1">
      <protection locked="0"/>
    </xf>
    <xf numFmtId="38" fontId="10" fillId="0" borderId="18" xfId="4" applyFont="1" applyFill="1" applyBorder="1" applyProtection="1">
      <protection locked="0"/>
    </xf>
    <xf numFmtId="178" fontId="10" fillId="0" borderId="18" xfId="5" applyNumberFormat="1" applyFont="1" applyFill="1" applyBorder="1" applyAlignment="1" applyProtection="1">
      <alignment horizontal="right"/>
      <protection locked="0"/>
    </xf>
    <xf numFmtId="0" fontId="7" fillId="0" borderId="0" xfId="0" applyFont="1" applyAlignment="1">
      <alignment vertical="center" wrapText="1"/>
    </xf>
    <xf numFmtId="38" fontId="18" fillId="0" borderId="13" xfId="4" applyFont="1" applyBorder="1" applyAlignment="1" applyProtection="1">
      <alignment horizontal="right"/>
      <protection locked="0"/>
    </xf>
    <xf numFmtId="3" fontId="18" fillId="0" borderId="13" xfId="4" applyNumberFormat="1" applyFont="1" applyBorder="1" applyAlignment="1" applyProtection="1">
      <alignment horizontal="right"/>
      <protection locked="0"/>
    </xf>
    <xf numFmtId="178" fontId="18" fillId="0" borderId="14" xfId="5" applyNumberFormat="1" applyFont="1" applyBorder="1" applyAlignment="1" applyProtection="1">
      <alignment horizontal="right"/>
      <protection locked="0"/>
    </xf>
    <xf numFmtId="0" fontId="18" fillId="4" borderId="13" xfId="3" applyFont="1" applyFill="1" applyBorder="1" applyAlignment="1">
      <alignment horizontal="center"/>
    </xf>
    <xf numFmtId="3" fontId="18" fillId="0" borderId="13" xfId="4" applyNumberFormat="1" applyFont="1" applyBorder="1" applyProtection="1">
      <protection locked="0"/>
    </xf>
    <xf numFmtId="178" fontId="18" fillId="0" borderId="15" xfId="5" applyNumberFormat="1" applyFont="1" applyBorder="1" applyAlignment="1" applyProtection="1">
      <protection locked="0"/>
    </xf>
    <xf numFmtId="38" fontId="23" fillId="0" borderId="16" xfId="4" applyFont="1" applyBorder="1" applyAlignment="1" applyProtection="1">
      <alignment horizontal="right"/>
      <protection locked="0"/>
    </xf>
    <xf numFmtId="3" fontId="23" fillId="0" borderId="16" xfId="4" applyNumberFormat="1" applyFont="1" applyBorder="1" applyAlignment="1" applyProtection="1">
      <alignment horizontal="right"/>
      <protection locked="0"/>
    </xf>
    <xf numFmtId="178" fontId="23" fillId="0" borderId="16" xfId="5" applyNumberFormat="1" applyFont="1" applyBorder="1" applyAlignment="1" applyProtection="1">
      <alignment horizontal="right"/>
      <protection locked="0"/>
    </xf>
    <xf numFmtId="38" fontId="23" fillId="0" borderId="16" xfId="4" applyFont="1" applyBorder="1" applyProtection="1">
      <protection locked="0"/>
    </xf>
    <xf numFmtId="3" fontId="23" fillId="0" borderId="16" xfId="4" applyNumberFormat="1" applyFont="1" applyBorder="1" applyProtection="1">
      <protection locked="0"/>
    </xf>
    <xf numFmtId="0" fontId="10" fillId="4" borderId="13" xfId="3" applyFont="1" applyFill="1" applyBorder="1" applyAlignment="1">
      <alignment horizontal="center"/>
    </xf>
    <xf numFmtId="178" fontId="23" fillId="0" borderId="17" xfId="5" applyNumberFormat="1" applyFont="1" applyBorder="1" applyAlignment="1" applyProtection="1">
      <protection locked="0"/>
    </xf>
    <xf numFmtId="177" fontId="23" fillId="0" borderId="16" xfId="4" applyNumberFormat="1" applyFont="1" applyBorder="1" applyAlignment="1" applyProtection="1">
      <alignment horizontal="right"/>
      <protection locked="0"/>
    </xf>
    <xf numFmtId="0" fontId="9" fillId="0" borderId="0" xfId="0" applyFont="1" applyAlignment="1">
      <alignment horizontal="right"/>
    </xf>
    <xf numFmtId="0" fontId="9" fillId="0" borderId="0" xfId="0" applyFont="1" applyAlignment="1">
      <alignment horizontal="right"/>
    </xf>
    <xf numFmtId="0" fontId="9" fillId="0" borderId="0" xfId="0" applyFont="1" applyAlignment="1">
      <alignment horizontal="right"/>
    </xf>
    <xf numFmtId="0" fontId="0" fillId="0" borderId="0" xfId="0" applyAlignment="1">
      <alignment horizontal="left"/>
    </xf>
    <xf numFmtId="0" fontId="7" fillId="3" borderId="1" xfId="8" applyFont="1" applyFill="1" applyBorder="1" applyAlignment="1">
      <alignment horizontal="center" vertical="center"/>
    </xf>
    <xf numFmtId="178" fontId="23" fillId="0" borderId="17" xfId="5" applyNumberFormat="1" applyFont="1" applyBorder="1" applyAlignment="1" applyProtection="1">
      <alignment horizontal="right"/>
      <protection locked="0"/>
    </xf>
    <xf numFmtId="0" fontId="16" fillId="4" borderId="16" xfId="3" applyFont="1" applyFill="1" applyBorder="1" applyAlignment="1">
      <alignment horizontal="center"/>
    </xf>
    <xf numFmtId="38" fontId="23" fillId="0" borderId="16" xfId="4" applyFont="1" applyBorder="1" applyAlignment="1" applyProtection="1">
      <protection locked="0"/>
    </xf>
    <xf numFmtId="177" fontId="23" fillId="0" borderId="16" xfId="4" applyNumberFormat="1" applyFont="1" applyBorder="1" applyAlignment="1" applyProtection="1">
      <protection locked="0"/>
    </xf>
    <xf numFmtId="0" fontId="6" fillId="0" borderId="0" xfId="0" applyFont="1" applyBorder="1" applyAlignment="1">
      <alignment horizontal="left"/>
    </xf>
    <xf numFmtId="0" fontId="11" fillId="0" borderId="0" xfId="0" applyFont="1" applyBorder="1" applyAlignment="1">
      <alignment horizontal="left"/>
    </xf>
    <xf numFmtId="0" fontId="11" fillId="0" borderId="0" xfId="0" applyFont="1" applyAlignment="1"/>
    <xf numFmtId="0" fontId="0" fillId="0" borderId="0" xfId="0" applyAlignment="1">
      <alignment shrinkToFit="1"/>
    </xf>
    <xf numFmtId="0" fontId="7" fillId="0" borderId="0" xfId="0" applyFont="1" applyAlignment="1">
      <alignment horizontal="center"/>
    </xf>
    <xf numFmtId="0" fontId="11" fillId="0" borderId="1" xfId="0" applyFont="1" applyBorder="1" applyAlignment="1"/>
    <xf numFmtId="176" fontId="11" fillId="0" borderId="1" xfId="2" applyNumberFormat="1" applyFont="1" applyBorder="1" applyAlignment="1"/>
    <xf numFmtId="0" fontId="4" fillId="2" borderId="0" xfId="0" applyFont="1" applyFill="1" applyBorder="1" applyAlignment="1">
      <alignment horizontal="center" vertical="center"/>
    </xf>
    <xf numFmtId="0" fontId="6" fillId="0" borderId="0" xfId="0" applyFont="1" applyBorder="1" applyAlignment="1">
      <alignment horizontal="left"/>
    </xf>
    <xf numFmtId="0" fontId="24" fillId="0" borderId="0" xfId="0" applyFont="1" applyAlignment="1">
      <alignment horizontal="left" vertical="top" wrapText="1"/>
    </xf>
    <xf numFmtId="0" fontId="24" fillId="0" borderId="0" xfId="0" applyFont="1" applyAlignment="1">
      <alignment horizontal="left" vertical="top"/>
    </xf>
    <xf numFmtId="0" fontId="11" fillId="0" borderId="1" xfId="0" applyFont="1" applyBorder="1" applyAlignment="1">
      <alignment horizontal="center" vertical="center" shrinkToFit="1"/>
    </xf>
    <xf numFmtId="0" fontId="26" fillId="0" borderId="1" xfId="0" applyFont="1" applyBorder="1" applyAlignment="1">
      <alignment horizontal="center"/>
    </xf>
    <xf numFmtId="0" fontId="11" fillId="0" borderId="2"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11" fillId="0" borderId="27" xfId="0" applyFont="1"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 xfId="0" applyFont="1" applyFill="1" applyBorder="1" applyAlignment="1">
      <alignment horizontal="center" vertical="center" shrinkToFit="1"/>
    </xf>
    <xf numFmtId="0" fontId="9" fillId="0" borderId="0" xfId="0" applyFont="1" applyAlignment="1">
      <alignment horizontal="right"/>
    </xf>
    <xf numFmtId="176" fontId="0" fillId="0" borderId="4" xfId="2" applyNumberFormat="1" applyFont="1" applyBorder="1" applyAlignment="1">
      <alignment horizontal="right"/>
    </xf>
    <xf numFmtId="177" fontId="8" fillId="0" borderId="0" xfId="0" applyNumberFormat="1" applyFont="1" applyAlignment="1">
      <alignment horizontal="right"/>
    </xf>
    <xf numFmtId="177" fontId="10" fillId="0" borderId="4" xfId="3" applyNumberFormat="1" applyFont="1" applyBorder="1" applyAlignment="1">
      <alignment horizontal="right"/>
    </xf>
    <xf numFmtId="0" fontId="16" fillId="3" borderId="5" xfId="3" applyFont="1" applyFill="1" applyBorder="1" applyAlignment="1">
      <alignment horizontal="center"/>
    </xf>
    <xf numFmtId="0" fontId="16" fillId="3" borderId="6" xfId="3" applyFont="1" applyFill="1" applyBorder="1" applyAlignment="1">
      <alignment horizontal="center"/>
    </xf>
    <xf numFmtId="0" fontId="16" fillId="3" borderId="7" xfId="3" applyFont="1" applyFill="1" applyBorder="1" applyAlignment="1">
      <alignment horizontal="center"/>
    </xf>
    <xf numFmtId="177" fontId="16" fillId="3" borderId="6" xfId="3" applyNumberFormat="1" applyFont="1" applyFill="1" applyBorder="1" applyAlignment="1">
      <alignment horizontal="center"/>
    </xf>
    <xf numFmtId="0" fontId="8" fillId="0" borderId="0" xfId="0" applyFont="1" applyAlignment="1">
      <alignment horizontal="right"/>
    </xf>
    <xf numFmtId="177" fontId="0" fillId="0" borderId="4" xfId="0" applyNumberFormat="1" applyBorder="1" applyAlignment="1">
      <alignment horizontal="right"/>
    </xf>
    <xf numFmtId="0" fontId="7" fillId="3" borderId="1" xfId="0" applyFont="1" applyFill="1" applyBorder="1" applyAlignment="1">
      <alignment horizontal="center" vertical="center"/>
    </xf>
    <xf numFmtId="180" fontId="0" fillId="0" borderId="4" xfId="9" applyNumberFormat="1" applyFont="1" applyBorder="1" applyAlignment="1">
      <alignment horizontal="right"/>
    </xf>
    <xf numFmtId="0" fontId="20" fillId="0" borderId="0" xfId="8" applyFont="1" applyAlignment="1">
      <alignment horizontal="right" vertical="center"/>
    </xf>
    <xf numFmtId="38" fontId="7" fillId="3" borderId="5" xfId="7" applyFont="1" applyFill="1" applyBorder="1" applyAlignment="1">
      <alignment horizontal="center"/>
    </xf>
    <xf numFmtId="38" fontId="7" fillId="3" borderId="6" xfId="7" applyFont="1" applyFill="1" applyBorder="1" applyAlignment="1">
      <alignment horizontal="center"/>
    </xf>
    <xf numFmtId="38" fontId="7" fillId="3" borderId="7" xfId="7" applyFont="1" applyFill="1" applyBorder="1" applyAlignment="1">
      <alignment horizontal="center"/>
    </xf>
    <xf numFmtId="0" fontId="7" fillId="3" borderId="8" xfId="8" applyFont="1" applyFill="1" applyBorder="1" applyAlignment="1">
      <alignment horizontal="center" vertical="center"/>
    </xf>
    <xf numFmtId="0" fontId="7" fillId="3" borderId="23" xfId="8" applyFont="1" applyFill="1" applyBorder="1" applyAlignment="1">
      <alignment horizontal="center" vertical="center"/>
    </xf>
    <xf numFmtId="0" fontId="7" fillId="3" borderId="1" xfId="8" applyFont="1" applyFill="1" applyBorder="1" applyAlignment="1">
      <alignment horizontal="center" vertical="center" wrapText="1"/>
    </xf>
    <xf numFmtId="0" fontId="7" fillId="3" borderId="1" xfId="8" applyFont="1" applyFill="1" applyBorder="1" applyAlignment="1">
      <alignment horizontal="center" vertical="center"/>
    </xf>
    <xf numFmtId="177" fontId="7" fillId="3" borderId="1" xfId="8" applyNumberFormat="1" applyFont="1" applyFill="1" applyBorder="1" applyAlignment="1">
      <alignment horizontal="center" vertical="center"/>
    </xf>
    <xf numFmtId="180" fontId="7" fillId="3" borderId="1" xfId="9" applyNumberFormat="1" applyFont="1" applyFill="1" applyBorder="1" applyAlignment="1">
      <alignment horizontal="center" vertical="center"/>
    </xf>
    <xf numFmtId="177" fontId="8" fillId="0" borderId="0" xfId="2" applyNumberFormat="1" applyFont="1" applyAlignment="1">
      <alignment horizontal="right"/>
    </xf>
    <xf numFmtId="0" fontId="0" fillId="0" borderId="4" xfId="2" applyNumberFormat="1" applyFont="1" applyBorder="1" applyAlignment="1">
      <alignment horizontal="right"/>
    </xf>
    <xf numFmtId="177" fontId="8" fillId="0" borderId="0" xfId="2" applyNumberFormat="1" applyFont="1" applyFill="1" applyAlignment="1">
      <alignment horizontal="right"/>
    </xf>
    <xf numFmtId="0" fontId="0" fillId="0" borderId="4" xfId="2" applyNumberFormat="1" applyFont="1" applyFill="1" applyBorder="1" applyAlignment="1">
      <alignment horizontal="right"/>
    </xf>
  </cellXfs>
  <cellStyles count="11">
    <cellStyle name="パーセント 2" xfId="5" xr:uid="{BA57DBDA-E123-4321-87F5-D468BD9A9C14}"/>
    <cellStyle name="パーセント 3" xfId="6" xr:uid="{77C386DB-74FA-4C48-B7B1-2E74C3DB55F8}"/>
    <cellStyle name="パーセント 3 2" xfId="9" xr:uid="{13297339-5196-43BC-986C-E263EE3F7281}"/>
    <cellStyle name="桁区切り 2" xfId="2" xr:uid="{2847148C-5722-4D34-988C-312868ED508D}"/>
    <cellStyle name="桁区切り 2 2" xfId="4" xr:uid="{05E47E7C-A9EF-4258-BB36-420DB6E7F4EF}"/>
    <cellStyle name="桁区切り 4" xfId="7" xr:uid="{F990079C-B133-44C2-B3C6-B8E2D09AD72B}"/>
    <cellStyle name="標準" xfId="0" builtinId="0"/>
    <cellStyle name="標準 2" xfId="1" xr:uid="{EFF7828F-5506-4379-BDA7-2F2AA21F8A1E}"/>
    <cellStyle name="標準 2 2" xfId="3" xr:uid="{6E15930B-01C7-42C2-8851-A4DA426B6A83}"/>
    <cellStyle name="標準 3 2 2" xfId="10" xr:uid="{798D83E3-DD5F-44A7-B226-DF2AC144D655}"/>
    <cellStyle name="標準 4" xfId="8" xr:uid="{58178076-7C46-4FF3-ACFC-9D9E1375B819}"/>
  </cellStyles>
  <dxfs count="0"/>
  <tableStyles count="0" defaultTableStyle="TableStyleMedium2" defaultPivotStyle="PivotStyleLight16"/>
  <colors>
    <mruColors>
      <color rgb="FFFDBBF8"/>
      <color rgb="FFFED0FB"/>
      <color rgb="FFFFF3FE"/>
      <color rgb="FFDEFEE9"/>
      <color rgb="FF8BF9B0"/>
      <color rgb="FFD3FDE1"/>
      <color rgb="FFAFFBC8"/>
      <color rgb="FFF0FDFE"/>
      <color rgb="FFB0F6FA"/>
      <color rgb="FF638A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4</xdr:col>
      <xdr:colOff>230278</xdr:colOff>
      <xdr:row>20</xdr:row>
      <xdr:rowOff>22412</xdr:rowOff>
    </xdr:from>
    <xdr:to>
      <xdr:col>7</xdr:col>
      <xdr:colOff>682612</xdr:colOff>
      <xdr:row>30</xdr:row>
      <xdr:rowOff>100854</xdr:rowOff>
    </xdr:to>
    <xdr:pic>
      <xdr:nvPicPr>
        <xdr:cNvPr id="7" name="図 6">
          <a:extLst>
            <a:ext uri="{FF2B5EF4-FFF2-40B4-BE49-F238E27FC236}">
              <a16:creationId xmlns:a16="http://schemas.microsoft.com/office/drawing/2014/main" id="{8A714315-F4DA-47B4-B735-49E168F62E9C}"/>
            </a:ext>
          </a:extLst>
        </xdr:cNvPr>
        <xdr:cNvPicPr>
          <a:picLocks noChangeAspect="1"/>
        </xdr:cNvPicPr>
      </xdr:nvPicPr>
      <xdr:blipFill>
        <a:blip xmlns:r="http://schemas.openxmlformats.org/officeDocument/2006/relationships" r:embed="rId1"/>
        <a:stretch>
          <a:fillRect/>
        </a:stretch>
      </xdr:blipFill>
      <xdr:spPr>
        <a:xfrm>
          <a:off x="2964513" y="5961530"/>
          <a:ext cx="2503011" cy="2902324"/>
        </a:xfrm>
        <a:prstGeom prst="rect">
          <a:avLst/>
        </a:prstGeom>
      </xdr:spPr>
    </xdr:pic>
    <xdr:clientData/>
  </xdr:twoCellAnchor>
  <xdr:twoCellAnchor editAs="oneCell">
    <xdr:from>
      <xdr:col>0</xdr:col>
      <xdr:colOff>95251</xdr:colOff>
      <xdr:row>0</xdr:row>
      <xdr:rowOff>201153</xdr:rowOff>
    </xdr:from>
    <xdr:to>
      <xdr:col>3</xdr:col>
      <xdr:colOff>600075</xdr:colOff>
      <xdr:row>3</xdr:row>
      <xdr:rowOff>87993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5251" y="201153"/>
          <a:ext cx="2562224" cy="601215"/>
        </a:xfrm>
        <a:prstGeom prst="rect">
          <a:avLst/>
        </a:prstGeom>
      </xdr:spPr>
    </xdr:pic>
    <xdr:clientData/>
  </xdr:twoCellAnchor>
  <xdr:oneCellAnchor>
    <xdr:from>
      <xdr:col>3</xdr:col>
      <xdr:colOff>349241</xdr:colOff>
      <xdr:row>27</xdr:row>
      <xdr:rowOff>197513</xdr:rowOff>
    </xdr:from>
    <xdr:ext cx="1210589" cy="60728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399917" y="8254542"/>
          <a:ext cx="1210589" cy="607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800" b="1"/>
            <a:t>千葉県信用保証協会</a:t>
          </a:r>
          <a:endParaRPr kumimoji="1" lang="en-US" altLang="ja-JP" sz="800" b="1"/>
        </a:p>
        <a:p>
          <a:pPr algn="ctr"/>
          <a:r>
            <a:rPr kumimoji="1" lang="ja-JP" altLang="en-US" sz="800" b="1"/>
            <a:t>イメージキャラクター</a:t>
          </a:r>
          <a:endParaRPr kumimoji="1" lang="en-US" altLang="ja-JP" sz="800" b="1"/>
        </a:p>
        <a:p>
          <a:pPr algn="ctr"/>
          <a:r>
            <a:rPr kumimoji="1" lang="ja-JP" altLang="en-US" sz="800" b="1"/>
            <a:t>「モ～スケ」</a:t>
          </a:r>
        </a:p>
      </xdr:txBody>
    </xdr:sp>
    <xdr:clientData/>
  </xdr:oneCellAnchor>
  <xdr:twoCellAnchor>
    <xdr:from>
      <xdr:col>1</xdr:col>
      <xdr:colOff>21980</xdr:colOff>
      <xdr:row>6</xdr:row>
      <xdr:rowOff>73270</xdr:rowOff>
    </xdr:from>
    <xdr:to>
      <xdr:col>7</xdr:col>
      <xdr:colOff>175848</xdr:colOff>
      <xdr:row>8</xdr:row>
      <xdr:rowOff>27321</xdr:rowOff>
    </xdr:to>
    <xdr:sp macro="" textlink="">
      <xdr:nvSpPr>
        <xdr:cNvPr id="3" name="吹き出し: 角を丸めた四角形 2">
          <a:extLst>
            <a:ext uri="{FF2B5EF4-FFF2-40B4-BE49-F238E27FC236}">
              <a16:creationId xmlns:a16="http://schemas.microsoft.com/office/drawing/2014/main" id="{5E3EFE02-CB18-4B7F-8C62-1326F397CA4F}"/>
            </a:ext>
          </a:extLst>
        </xdr:cNvPr>
        <xdr:cNvSpPr/>
      </xdr:nvSpPr>
      <xdr:spPr>
        <a:xfrm>
          <a:off x="708783" y="1933152"/>
          <a:ext cx="4274683" cy="435314"/>
        </a:xfrm>
        <a:custGeom>
          <a:avLst/>
          <a:gdLst>
            <a:gd name="connsiteX0" fmla="*/ 0 w 4274683"/>
            <a:gd name="connsiteY0" fmla="*/ 53539 h 321227"/>
            <a:gd name="connsiteX1" fmla="*/ 53539 w 4274683"/>
            <a:gd name="connsiteY1" fmla="*/ 0 h 321227"/>
            <a:gd name="connsiteX2" fmla="*/ 712447 w 4274683"/>
            <a:gd name="connsiteY2" fmla="*/ 0 h 321227"/>
            <a:gd name="connsiteX3" fmla="*/ 712447 w 4274683"/>
            <a:gd name="connsiteY3" fmla="*/ 0 h 321227"/>
            <a:gd name="connsiteX4" fmla="*/ 1781118 w 4274683"/>
            <a:gd name="connsiteY4" fmla="*/ 0 h 321227"/>
            <a:gd name="connsiteX5" fmla="*/ 4221144 w 4274683"/>
            <a:gd name="connsiteY5" fmla="*/ 0 h 321227"/>
            <a:gd name="connsiteX6" fmla="*/ 4274683 w 4274683"/>
            <a:gd name="connsiteY6" fmla="*/ 53539 h 321227"/>
            <a:gd name="connsiteX7" fmla="*/ 4274683 w 4274683"/>
            <a:gd name="connsiteY7" fmla="*/ 187382 h 321227"/>
            <a:gd name="connsiteX8" fmla="*/ 4274683 w 4274683"/>
            <a:gd name="connsiteY8" fmla="*/ 187382 h 321227"/>
            <a:gd name="connsiteX9" fmla="*/ 4274683 w 4274683"/>
            <a:gd name="connsiteY9" fmla="*/ 267689 h 321227"/>
            <a:gd name="connsiteX10" fmla="*/ 4274683 w 4274683"/>
            <a:gd name="connsiteY10" fmla="*/ 267688 h 321227"/>
            <a:gd name="connsiteX11" fmla="*/ 4221144 w 4274683"/>
            <a:gd name="connsiteY11" fmla="*/ 321227 h 321227"/>
            <a:gd name="connsiteX12" fmla="*/ 1781118 w 4274683"/>
            <a:gd name="connsiteY12" fmla="*/ 321227 h 321227"/>
            <a:gd name="connsiteX13" fmla="*/ 1202041 w 4274683"/>
            <a:gd name="connsiteY13" fmla="*/ 420274 h 321227"/>
            <a:gd name="connsiteX14" fmla="*/ 712447 w 4274683"/>
            <a:gd name="connsiteY14" fmla="*/ 321227 h 321227"/>
            <a:gd name="connsiteX15" fmla="*/ 53539 w 4274683"/>
            <a:gd name="connsiteY15" fmla="*/ 321227 h 321227"/>
            <a:gd name="connsiteX16" fmla="*/ 0 w 4274683"/>
            <a:gd name="connsiteY16" fmla="*/ 267688 h 321227"/>
            <a:gd name="connsiteX17" fmla="*/ 0 w 4274683"/>
            <a:gd name="connsiteY17" fmla="*/ 267689 h 321227"/>
            <a:gd name="connsiteX18" fmla="*/ 0 w 4274683"/>
            <a:gd name="connsiteY18" fmla="*/ 187382 h 321227"/>
            <a:gd name="connsiteX19" fmla="*/ 0 w 4274683"/>
            <a:gd name="connsiteY19" fmla="*/ 187382 h 321227"/>
            <a:gd name="connsiteX20" fmla="*/ 0 w 4274683"/>
            <a:gd name="connsiteY20" fmla="*/ 53539 h 321227"/>
            <a:gd name="connsiteX0" fmla="*/ 0 w 4274683"/>
            <a:gd name="connsiteY0" fmla="*/ 53539 h 420274"/>
            <a:gd name="connsiteX1" fmla="*/ 53539 w 4274683"/>
            <a:gd name="connsiteY1" fmla="*/ 0 h 420274"/>
            <a:gd name="connsiteX2" fmla="*/ 712447 w 4274683"/>
            <a:gd name="connsiteY2" fmla="*/ 0 h 420274"/>
            <a:gd name="connsiteX3" fmla="*/ 712447 w 4274683"/>
            <a:gd name="connsiteY3" fmla="*/ 0 h 420274"/>
            <a:gd name="connsiteX4" fmla="*/ 1781118 w 4274683"/>
            <a:gd name="connsiteY4" fmla="*/ 0 h 420274"/>
            <a:gd name="connsiteX5" fmla="*/ 4221144 w 4274683"/>
            <a:gd name="connsiteY5" fmla="*/ 0 h 420274"/>
            <a:gd name="connsiteX6" fmla="*/ 4274683 w 4274683"/>
            <a:gd name="connsiteY6" fmla="*/ 53539 h 420274"/>
            <a:gd name="connsiteX7" fmla="*/ 4274683 w 4274683"/>
            <a:gd name="connsiteY7" fmla="*/ 187382 h 420274"/>
            <a:gd name="connsiteX8" fmla="*/ 4274683 w 4274683"/>
            <a:gd name="connsiteY8" fmla="*/ 187382 h 420274"/>
            <a:gd name="connsiteX9" fmla="*/ 4274683 w 4274683"/>
            <a:gd name="connsiteY9" fmla="*/ 267689 h 420274"/>
            <a:gd name="connsiteX10" fmla="*/ 4274683 w 4274683"/>
            <a:gd name="connsiteY10" fmla="*/ 267688 h 420274"/>
            <a:gd name="connsiteX11" fmla="*/ 4221144 w 4274683"/>
            <a:gd name="connsiteY11" fmla="*/ 321227 h 420274"/>
            <a:gd name="connsiteX12" fmla="*/ 1435210 w 4274683"/>
            <a:gd name="connsiteY12" fmla="*/ 321227 h 420274"/>
            <a:gd name="connsiteX13" fmla="*/ 1202041 w 4274683"/>
            <a:gd name="connsiteY13" fmla="*/ 420274 h 420274"/>
            <a:gd name="connsiteX14" fmla="*/ 712447 w 4274683"/>
            <a:gd name="connsiteY14" fmla="*/ 321227 h 420274"/>
            <a:gd name="connsiteX15" fmla="*/ 53539 w 4274683"/>
            <a:gd name="connsiteY15" fmla="*/ 321227 h 420274"/>
            <a:gd name="connsiteX16" fmla="*/ 0 w 4274683"/>
            <a:gd name="connsiteY16" fmla="*/ 267688 h 420274"/>
            <a:gd name="connsiteX17" fmla="*/ 0 w 4274683"/>
            <a:gd name="connsiteY17" fmla="*/ 267689 h 420274"/>
            <a:gd name="connsiteX18" fmla="*/ 0 w 4274683"/>
            <a:gd name="connsiteY18" fmla="*/ 187382 h 420274"/>
            <a:gd name="connsiteX19" fmla="*/ 0 w 4274683"/>
            <a:gd name="connsiteY19" fmla="*/ 187382 h 420274"/>
            <a:gd name="connsiteX20" fmla="*/ 0 w 4274683"/>
            <a:gd name="connsiteY20" fmla="*/ 53539 h 420274"/>
            <a:gd name="connsiteX0" fmla="*/ 0 w 4274683"/>
            <a:gd name="connsiteY0" fmla="*/ 53539 h 420274"/>
            <a:gd name="connsiteX1" fmla="*/ 53539 w 4274683"/>
            <a:gd name="connsiteY1" fmla="*/ 0 h 420274"/>
            <a:gd name="connsiteX2" fmla="*/ 712447 w 4274683"/>
            <a:gd name="connsiteY2" fmla="*/ 0 h 420274"/>
            <a:gd name="connsiteX3" fmla="*/ 712447 w 4274683"/>
            <a:gd name="connsiteY3" fmla="*/ 0 h 420274"/>
            <a:gd name="connsiteX4" fmla="*/ 1781118 w 4274683"/>
            <a:gd name="connsiteY4" fmla="*/ 0 h 420274"/>
            <a:gd name="connsiteX5" fmla="*/ 4221144 w 4274683"/>
            <a:gd name="connsiteY5" fmla="*/ 0 h 420274"/>
            <a:gd name="connsiteX6" fmla="*/ 4274683 w 4274683"/>
            <a:gd name="connsiteY6" fmla="*/ 53539 h 420274"/>
            <a:gd name="connsiteX7" fmla="*/ 4274683 w 4274683"/>
            <a:gd name="connsiteY7" fmla="*/ 187382 h 420274"/>
            <a:gd name="connsiteX8" fmla="*/ 4274683 w 4274683"/>
            <a:gd name="connsiteY8" fmla="*/ 187382 h 420274"/>
            <a:gd name="connsiteX9" fmla="*/ 4274683 w 4274683"/>
            <a:gd name="connsiteY9" fmla="*/ 267689 h 420274"/>
            <a:gd name="connsiteX10" fmla="*/ 4274683 w 4274683"/>
            <a:gd name="connsiteY10" fmla="*/ 267688 h 420274"/>
            <a:gd name="connsiteX11" fmla="*/ 4221144 w 4274683"/>
            <a:gd name="connsiteY11" fmla="*/ 321227 h 420274"/>
            <a:gd name="connsiteX12" fmla="*/ 1435210 w 4274683"/>
            <a:gd name="connsiteY12" fmla="*/ 321227 h 420274"/>
            <a:gd name="connsiteX13" fmla="*/ 1202041 w 4274683"/>
            <a:gd name="connsiteY13" fmla="*/ 420274 h 420274"/>
            <a:gd name="connsiteX14" fmla="*/ 897934 w 4274683"/>
            <a:gd name="connsiteY14" fmla="*/ 316214 h 420274"/>
            <a:gd name="connsiteX15" fmla="*/ 53539 w 4274683"/>
            <a:gd name="connsiteY15" fmla="*/ 321227 h 420274"/>
            <a:gd name="connsiteX16" fmla="*/ 0 w 4274683"/>
            <a:gd name="connsiteY16" fmla="*/ 267688 h 420274"/>
            <a:gd name="connsiteX17" fmla="*/ 0 w 4274683"/>
            <a:gd name="connsiteY17" fmla="*/ 267689 h 420274"/>
            <a:gd name="connsiteX18" fmla="*/ 0 w 4274683"/>
            <a:gd name="connsiteY18" fmla="*/ 187382 h 420274"/>
            <a:gd name="connsiteX19" fmla="*/ 0 w 4274683"/>
            <a:gd name="connsiteY19" fmla="*/ 187382 h 420274"/>
            <a:gd name="connsiteX20" fmla="*/ 0 w 4274683"/>
            <a:gd name="connsiteY20" fmla="*/ 53539 h 420274"/>
            <a:gd name="connsiteX0" fmla="*/ 0 w 4274683"/>
            <a:gd name="connsiteY0" fmla="*/ 53539 h 420274"/>
            <a:gd name="connsiteX1" fmla="*/ 53539 w 4274683"/>
            <a:gd name="connsiteY1" fmla="*/ 0 h 420274"/>
            <a:gd name="connsiteX2" fmla="*/ 712447 w 4274683"/>
            <a:gd name="connsiteY2" fmla="*/ 0 h 420274"/>
            <a:gd name="connsiteX3" fmla="*/ 712447 w 4274683"/>
            <a:gd name="connsiteY3" fmla="*/ 0 h 420274"/>
            <a:gd name="connsiteX4" fmla="*/ 1781118 w 4274683"/>
            <a:gd name="connsiteY4" fmla="*/ 0 h 420274"/>
            <a:gd name="connsiteX5" fmla="*/ 4221144 w 4274683"/>
            <a:gd name="connsiteY5" fmla="*/ 0 h 420274"/>
            <a:gd name="connsiteX6" fmla="*/ 4274683 w 4274683"/>
            <a:gd name="connsiteY6" fmla="*/ 53539 h 420274"/>
            <a:gd name="connsiteX7" fmla="*/ 4274683 w 4274683"/>
            <a:gd name="connsiteY7" fmla="*/ 187382 h 420274"/>
            <a:gd name="connsiteX8" fmla="*/ 4274683 w 4274683"/>
            <a:gd name="connsiteY8" fmla="*/ 187382 h 420274"/>
            <a:gd name="connsiteX9" fmla="*/ 4274683 w 4274683"/>
            <a:gd name="connsiteY9" fmla="*/ 267689 h 420274"/>
            <a:gd name="connsiteX10" fmla="*/ 4274683 w 4274683"/>
            <a:gd name="connsiteY10" fmla="*/ 267688 h 420274"/>
            <a:gd name="connsiteX11" fmla="*/ 4221144 w 4274683"/>
            <a:gd name="connsiteY11" fmla="*/ 321227 h 420274"/>
            <a:gd name="connsiteX12" fmla="*/ 1435210 w 4274683"/>
            <a:gd name="connsiteY12" fmla="*/ 321227 h 420274"/>
            <a:gd name="connsiteX13" fmla="*/ 1202041 w 4274683"/>
            <a:gd name="connsiteY13" fmla="*/ 420274 h 420274"/>
            <a:gd name="connsiteX14" fmla="*/ 1008223 w 4274683"/>
            <a:gd name="connsiteY14" fmla="*/ 316214 h 420274"/>
            <a:gd name="connsiteX15" fmla="*/ 53539 w 4274683"/>
            <a:gd name="connsiteY15" fmla="*/ 321227 h 420274"/>
            <a:gd name="connsiteX16" fmla="*/ 0 w 4274683"/>
            <a:gd name="connsiteY16" fmla="*/ 267688 h 420274"/>
            <a:gd name="connsiteX17" fmla="*/ 0 w 4274683"/>
            <a:gd name="connsiteY17" fmla="*/ 267689 h 420274"/>
            <a:gd name="connsiteX18" fmla="*/ 0 w 4274683"/>
            <a:gd name="connsiteY18" fmla="*/ 187382 h 420274"/>
            <a:gd name="connsiteX19" fmla="*/ 0 w 4274683"/>
            <a:gd name="connsiteY19" fmla="*/ 187382 h 420274"/>
            <a:gd name="connsiteX20" fmla="*/ 0 w 4274683"/>
            <a:gd name="connsiteY20" fmla="*/ 53539 h 420274"/>
            <a:gd name="connsiteX0" fmla="*/ 0 w 4274683"/>
            <a:gd name="connsiteY0" fmla="*/ 53539 h 420274"/>
            <a:gd name="connsiteX1" fmla="*/ 53539 w 4274683"/>
            <a:gd name="connsiteY1" fmla="*/ 0 h 420274"/>
            <a:gd name="connsiteX2" fmla="*/ 712447 w 4274683"/>
            <a:gd name="connsiteY2" fmla="*/ 0 h 420274"/>
            <a:gd name="connsiteX3" fmla="*/ 712447 w 4274683"/>
            <a:gd name="connsiteY3" fmla="*/ 0 h 420274"/>
            <a:gd name="connsiteX4" fmla="*/ 1781118 w 4274683"/>
            <a:gd name="connsiteY4" fmla="*/ 0 h 420274"/>
            <a:gd name="connsiteX5" fmla="*/ 4221144 w 4274683"/>
            <a:gd name="connsiteY5" fmla="*/ 0 h 420274"/>
            <a:gd name="connsiteX6" fmla="*/ 4274683 w 4274683"/>
            <a:gd name="connsiteY6" fmla="*/ 53539 h 420274"/>
            <a:gd name="connsiteX7" fmla="*/ 4274683 w 4274683"/>
            <a:gd name="connsiteY7" fmla="*/ 187382 h 420274"/>
            <a:gd name="connsiteX8" fmla="*/ 4274683 w 4274683"/>
            <a:gd name="connsiteY8" fmla="*/ 187382 h 420274"/>
            <a:gd name="connsiteX9" fmla="*/ 4274683 w 4274683"/>
            <a:gd name="connsiteY9" fmla="*/ 267689 h 420274"/>
            <a:gd name="connsiteX10" fmla="*/ 4274683 w 4274683"/>
            <a:gd name="connsiteY10" fmla="*/ 267688 h 420274"/>
            <a:gd name="connsiteX11" fmla="*/ 4221144 w 4274683"/>
            <a:gd name="connsiteY11" fmla="*/ 321227 h 420274"/>
            <a:gd name="connsiteX12" fmla="*/ 1490354 w 4274683"/>
            <a:gd name="connsiteY12" fmla="*/ 316214 h 420274"/>
            <a:gd name="connsiteX13" fmla="*/ 1202041 w 4274683"/>
            <a:gd name="connsiteY13" fmla="*/ 420274 h 420274"/>
            <a:gd name="connsiteX14" fmla="*/ 1008223 w 4274683"/>
            <a:gd name="connsiteY14" fmla="*/ 316214 h 420274"/>
            <a:gd name="connsiteX15" fmla="*/ 53539 w 4274683"/>
            <a:gd name="connsiteY15" fmla="*/ 321227 h 420274"/>
            <a:gd name="connsiteX16" fmla="*/ 0 w 4274683"/>
            <a:gd name="connsiteY16" fmla="*/ 267688 h 420274"/>
            <a:gd name="connsiteX17" fmla="*/ 0 w 4274683"/>
            <a:gd name="connsiteY17" fmla="*/ 267689 h 420274"/>
            <a:gd name="connsiteX18" fmla="*/ 0 w 4274683"/>
            <a:gd name="connsiteY18" fmla="*/ 187382 h 420274"/>
            <a:gd name="connsiteX19" fmla="*/ 0 w 4274683"/>
            <a:gd name="connsiteY19" fmla="*/ 187382 h 420274"/>
            <a:gd name="connsiteX20" fmla="*/ 0 w 4274683"/>
            <a:gd name="connsiteY20" fmla="*/ 53539 h 420274"/>
            <a:gd name="connsiteX0" fmla="*/ 0 w 4274683"/>
            <a:gd name="connsiteY0" fmla="*/ 53539 h 435314"/>
            <a:gd name="connsiteX1" fmla="*/ 53539 w 4274683"/>
            <a:gd name="connsiteY1" fmla="*/ 0 h 435314"/>
            <a:gd name="connsiteX2" fmla="*/ 712447 w 4274683"/>
            <a:gd name="connsiteY2" fmla="*/ 0 h 435314"/>
            <a:gd name="connsiteX3" fmla="*/ 712447 w 4274683"/>
            <a:gd name="connsiteY3" fmla="*/ 0 h 435314"/>
            <a:gd name="connsiteX4" fmla="*/ 1781118 w 4274683"/>
            <a:gd name="connsiteY4" fmla="*/ 0 h 435314"/>
            <a:gd name="connsiteX5" fmla="*/ 4221144 w 4274683"/>
            <a:gd name="connsiteY5" fmla="*/ 0 h 435314"/>
            <a:gd name="connsiteX6" fmla="*/ 4274683 w 4274683"/>
            <a:gd name="connsiteY6" fmla="*/ 53539 h 435314"/>
            <a:gd name="connsiteX7" fmla="*/ 4274683 w 4274683"/>
            <a:gd name="connsiteY7" fmla="*/ 187382 h 435314"/>
            <a:gd name="connsiteX8" fmla="*/ 4274683 w 4274683"/>
            <a:gd name="connsiteY8" fmla="*/ 187382 h 435314"/>
            <a:gd name="connsiteX9" fmla="*/ 4274683 w 4274683"/>
            <a:gd name="connsiteY9" fmla="*/ 267689 h 435314"/>
            <a:gd name="connsiteX10" fmla="*/ 4274683 w 4274683"/>
            <a:gd name="connsiteY10" fmla="*/ 267688 h 435314"/>
            <a:gd name="connsiteX11" fmla="*/ 4221144 w 4274683"/>
            <a:gd name="connsiteY11" fmla="*/ 321227 h 435314"/>
            <a:gd name="connsiteX12" fmla="*/ 1490354 w 4274683"/>
            <a:gd name="connsiteY12" fmla="*/ 316214 h 435314"/>
            <a:gd name="connsiteX13" fmla="*/ 500199 w 4274683"/>
            <a:gd name="connsiteY13" fmla="*/ 435314 h 435314"/>
            <a:gd name="connsiteX14" fmla="*/ 1008223 w 4274683"/>
            <a:gd name="connsiteY14" fmla="*/ 316214 h 435314"/>
            <a:gd name="connsiteX15" fmla="*/ 53539 w 4274683"/>
            <a:gd name="connsiteY15" fmla="*/ 321227 h 435314"/>
            <a:gd name="connsiteX16" fmla="*/ 0 w 4274683"/>
            <a:gd name="connsiteY16" fmla="*/ 267688 h 435314"/>
            <a:gd name="connsiteX17" fmla="*/ 0 w 4274683"/>
            <a:gd name="connsiteY17" fmla="*/ 267689 h 435314"/>
            <a:gd name="connsiteX18" fmla="*/ 0 w 4274683"/>
            <a:gd name="connsiteY18" fmla="*/ 187382 h 435314"/>
            <a:gd name="connsiteX19" fmla="*/ 0 w 4274683"/>
            <a:gd name="connsiteY19" fmla="*/ 187382 h 435314"/>
            <a:gd name="connsiteX20" fmla="*/ 0 w 4274683"/>
            <a:gd name="connsiteY20" fmla="*/ 53539 h 435314"/>
            <a:gd name="connsiteX0" fmla="*/ 0 w 4274683"/>
            <a:gd name="connsiteY0" fmla="*/ 53539 h 435314"/>
            <a:gd name="connsiteX1" fmla="*/ 53539 w 4274683"/>
            <a:gd name="connsiteY1" fmla="*/ 0 h 435314"/>
            <a:gd name="connsiteX2" fmla="*/ 712447 w 4274683"/>
            <a:gd name="connsiteY2" fmla="*/ 0 h 435314"/>
            <a:gd name="connsiteX3" fmla="*/ 712447 w 4274683"/>
            <a:gd name="connsiteY3" fmla="*/ 0 h 435314"/>
            <a:gd name="connsiteX4" fmla="*/ 1781118 w 4274683"/>
            <a:gd name="connsiteY4" fmla="*/ 0 h 435314"/>
            <a:gd name="connsiteX5" fmla="*/ 4221144 w 4274683"/>
            <a:gd name="connsiteY5" fmla="*/ 0 h 435314"/>
            <a:gd name="connsiteX6" fmla="*/ 4274683 w 4274683"/>
            <a:gd name="connsiteY6" fmla="*/ 53539 h 435314"/>
            <a:gd name="connsiteX7" fmla="*/ 4274683 w 4274683"/>
            <a:gd name="connsiteY7" fmla="*/ 187382 h 435314"/>
            <a:gd name="connsiteX8" fmla="*/ 4274683 w 4274683"/>
            <a:gd name="connsiteY8" fmla="*/ 187382 h 435314"/>
            <a:gd name="connsiteX9" fmla="*/ 4274683 w 4274683"/>
            <a:gd name="connsiteY9" fmla="*/ 267689 h 435314"/>
            <a:gd name="connsiteX10" fmla="*/ 4274683 w 4274683"/>
            <a:gd name="connsiteY10" fmla="*/ 267688 h 435314"/>
            <a:gd name="connsiteX11" fmla="*/ 4221144 w 4274683"/>
            <a:gd name="connsiteY11" fmla="*/ 321227 h 435314"/>
            <a:gd name="connsiteX12" fmla="*/ 1490354 w 4274683"/>
            <a:gd name="connsiteY12" fmla="*/ 316214 h 435314"/>
            <a:gd name="connsiteX13" fmla="*/ 500199 w 4274683"/>
            <a:gd name="connsiteY13" fmla="*/ 435314 h 435314"/>
            <a:gd name="connsiteX14" fmla="*/ 266275 w 4274683"/>
            <a:gd name="connsiteY14" fmla="*/ 331254 h 435314"/>
            <a:gd name="connsiteX15" fmla="*/ 53539 w 4274683"/>
            <a:gd name="connsiteY15" fmla="*/ 321227 h 435314"/>
            <a:gd name="connsiteX16" fmla="*/ 0 w 4274683"/>
            <a:gd name="connsiteY16" fmla="*/ 267688 h 435314"/>
            <a:gd name="connsiteX17" fmla="*/ 0 w 4274683"/>
            <a:gd name="connsiteY17" fmla="*/ 267689 h 435314"/>
            <a:gd name="connsiteX18" fmla="*/ 0 w 4274683"/>
            <a:gd name="connsiteY18" fmla="*/ 187382 h 435314"/>
            <a:gd name="connsiteX19" fmla="*/ 0 w 4274683"/>
            <a:gd name="connsiteY19" fmla="*/ 187382 h 435314"/>
            <a:gd name="connsiteX20" fmla="*/ 0 w 4274683"/>
            <a:gd name="connsiteY20" fmla="*/ 53539 h 435314"/>
            <a:gd name="connsiteX0" fmla="*/ 0 w 4274683"/>
            <a:gd name="connsiteY0" fmla="*/ 53539 h 435314"/>
            <a:gd name="connsiteX1" fmla="*/ 53539 w 4274683"/>
            <a:gd name="connsiteY1" fmla="*/ 0 h 435314"/>
            <a:gd name="connsiteX2" fmla="*/ 712447 w 4274683"/>
            <a:gd name="connsiteY2" fmla="*/ 0 h 435314"/>
            <a:gd name="connsiteX3" fmla="*/ 712447 w 4274683"/>
            <a:gd name="connsiteY3" fmla="*/ 0 h 435314"/>
            <a:gd name="connsiteX4" fmla="*/ 1781118 w 4274683"/>
            <a:gd name="connsiteY4" fmla="*/ 0 h 435314"/>
            <a:gd name="connsiteX5" fmla="*/ 4221144 w 4274683"/>
            <a:gd name="connsiteY5" fmla="*/ 0 h 435314"/>
            <a:gd name="connsiteX6" fmla="*/ 4274683 w 4274683"/>
            <a:gd name="connsiteY6" fmla="*/ 53539 h 435314"/>
            <a:gd name="connsiteX7" fmla="*/ 4274683 w 4274683"/>
            <a:gd name="connsiteY7" fmla="*/ 187382 h 435314"/>
            <a:gd name="connsiteX8" fmla="*/ 4274683 w 4274683"/>
            <a:gd name="connsiteY8" fmla="*/ 187382 h 435314"/>
            <a:gd name="connsiteX9" fmla="*/ 4274683 w 4274683"/>
            <a:gd name="connsiteY9" fmla="*/ 267689 h 435314"/>
            <a:gd name="connsiteX10" fmla="*/ 4274683 w 4274683"/>
            <a:gd name="connsiteY10" fmla="*/ 267688 h 435314"/>
            <a:gd name="connsiteX11" fmla="*/ 4221144 w 4274683"/>
            <a:gd name="connsiteY11" fmla="*/ 321227 h 435314"/>
            <a:gd name="connsiteX12" fmla="*/ 753420 w 4274683"/>
            <a:gd name="connsiteY12" fmla="*/ 321227 h 435314"/>
            <a:gd name="connsiteX13" fmla="*/ 500199 w 4274683"/>
            <a:gd name="connsiteY13" fmla="*/ 435314 h 435314"/>
            <a:gd name="connsiteX14" fmla="*/ 266275 w 4274683"/>
            <a:gd name="connsiteY14" fmla="*/ 331254 h 435314"/>
            <a:gd name="connsiteX15" fmla="*/ 53539 w 4274683"/>
            <a:gd name="connsiteY15" fmla="*/ 321227 h 435314"/>
            <a:gd name="connsiteX16" fmla="*/ 0 w 4274683"/>
            <a:gd name="connsiteY16" fmla="*/ 267688 h 435314"/>
            <a:gd name="connsiteX17" fmla="*/ 0 w 4274683"/>
            <a:gd name="connsiteY17" fmla="*/ 267689 h 435314"/>
            <a:gd name="connsiteX18" fmla="*/ 0 w 4274683"/>
            <a:gd name="connsiteY18" fmla="*/ 187382 h 435314"/>
            <a:gd name="connsiteX19" fmla="*/ 0 w 4274683"/>
            <a:gd name="connsiteY19" fmla="*/ 187382 h 435314"/>
            <a:gd name="connsiteX20" fmla="*/ 0 w 4274683"/>
            <a:gd name="connsiteY20" fmla="*/ 53539 h 435314"/>
            <a:gd name="connsiteX0" fmla="*/ 0 w 4274683"/>
            <a:gd name="connsiteY0" fmla="*/ 53539 h 435314"/>
            <a:gd name="connsiteX1" fmla="*/ 53539 w 4274683"/>
            <a:gd name="connsiteY1" fmla="*/ 0 h 435314"/>
            <a:gd name="connsiteX2" fmla="*/ 712447 w 4274683"/>
            <a:gd name="connsiteY2" fmla="*/ 0 h 435314"/>
            <a:gd name="connsiteX3" fmla="*/ 712447 w 4274683"/>
            <a:gd name="connsiteY3" fmla="*/ 0 h 435314"/>
            <a:gd name="connsiteX4" fmla="*/ 1781118 w 4274683"/>
            <a:gd name="connsiteY4" fmla="*/ 0 h 435314"/>
            <a:gd name="connsiteX5" fmla="*/ 4221144 w 4274683"/>
            <a:gd name="connsiteY5" fmla="*/ 0 h 435314"/>
            <a:gd name="connsiteX6" fmla="*/ 4274683 w 4274683"/>
            <a:gd name="connsiteY6" fmla="*/ 53539 h 435314"/>
            <a:gd name="connsiteX7" fmla="*/ 4274683 w 4274683"/>
            <a:gd name="connsiteY7" fmla="*/ 187382 h 435314"/>
            <a:gd name="connsiteX8" fmla="*/ 4274683 w 4274683"/>
            <a:gd name="connsiteY8" fmla="*/ 187382 h 435314"/>
            <a:gd name="connsiteX9" fmla="*/ 4274683 w 4274683"/>
            <a:gd name="connsiteY9" fmla="*/ 267689 h 435314"/>
            <a:gd name="connsiteX10" fmla="*/ 4274683 w 4274683"/>
            <a:gd name="connsiteY10" fmla="*/ 267688 h 435314"/>
            <a:gd name="connsiteX11" fmla="*/ 4221144 w 4274683"/>
            <a:gd name="connsiteY11" fmla="*/ 321227 h 435314"/>
            <a:gd name="connsiteX12" fmla="*/ 753420 w 4274683"/>
            <a:gd name="connsiteY12" fmla="*/ 321227 h 435314"/>
            <a:gd name="connsiteX13" fmla="*/ 500199 w 4274683"/>
            <a:gd name="connsiteY13" fmla="*/ 435314 h 435314"/>
            <a:gd name="connsiteX14" fmla="*/ 341472 w 4274683"/>
            <a:gd name="connsiteY14" fmla="*/ 321228 h 435314"/>
            <a:gd name="connsiteX15" fmla="*/ 53539 w 4274683"/>
            <a:gd name="connsiteY15" fmla="*/ 321227 h 435314"/>
            <a:gd name="connsiteX16" fmla="*/ 0 w 4274683"/>
            <a:gd name="connsiteY16" fmla="*/ 267688 h 435314"/>
            <a:gd name="connsiteX17" fmla="*/ 0 w 4274683"/>
            <a:gd name="connsiteY17" fmla="*/ 267689 h 435314"/>
            <a:gd name="connsiteX18" fmla="*/ 0 w 4274683"/>
            <a:gd name="connsiteY18" fmla="*/ 187382 h 435314"/>
            <a:gd name="connsiteX19" fmla="*/ 0 w 4274683"/>
            <a:gd name="connsiteY19" fmla="*/ 187382 h 435314"/>
            <a:gd name="connsiteX20" fmla="*/ 0 w 4274683"/>
            <a:gd name="connsiteY20" fmla="*/ 53539 h 4353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274683" h="435314">
              <a:moveTo>
                <a:pt x="0" y="53539"/>
              </a:moveTo>
              <a:cubicBezTo>
                <a:pt x="0" y="23970"/>
                <a:pt x="23970" y="0"/>
                <a:pt x="53539" y="0"/>
              </a:cubicBezTo>
              <a:lnTo>
                <a:pt x="712447" y="0"/>
              </a:lnTo>
              <a:lnTo>
                <a:pt x="712447" y="0"/>
              </a:lnTo>
              <a:lnTo>
                <a:pt x="1781118" y="0"/>
              </a:lnTo>
              <a:lnTo>
                <a:pt x="4221144" y="0"/>
              </a:lnTo>
              <a:cubicBezTo>
                <a:pt x="4250713" y="0"/>
                <a:pt x="4274683" y="23970"/>
                <a:pt x="4274683" y="53539"/>
              </a:cubicBezTo>
              <a:lnTo>
                <a:pt x="4274683" y="187382"/>
              </a:lnTo>
              <a:lnTo>
                <a:pt x="4274683" y="187382"/>
              </a:lnTo>
              <a:lnTo>
                <a:pt x="4274683" y="267689"/>
              </a:lnTo>
              <a:lnTo>
                <a:pt x="4274683" y="267688"/>
              </a:lnTo>
              <a:cubicBezTo>
                <a:pt x="4274683" y="297257"/>
                <a:pt x="4250713" y="321227"/>
                <a:pt x="4221144" y="321227"/>
              </a:cubicBezTo>
              <a:lnTo>
                <a:pt x="753420" y="321227"/>
              </a:lnTo>
              <a:lnTo>
                <a:pt x="500199" y="435314"/>
              </a:lnTo>
              <a:lnTo>
                <a:pt x="341472" y="321228"/>
              </a:lnTo>
              <a:lnTo>
                <a:pt x="53539" y="321227"/>
              </a:lnTo>
              <a:cubicBezTo>
                <a:pt x="23970" y="321227"/>
                <a:pt x="0" y="297257"/>
                <a:pt x="0" y="267688"/>
              </a:cubicBezTo>
              <a:lnTo>
                <a:pt x="0" y="267689"/>
              </a:lnTo>
              <a:lnTo>
                <a:pt x="0" y="187382"/>
              </a:lnTo>
              <a:lnTo>
                <a:pt x="0" y="187382"/>
              </a:lnTo>
              <a:lnTo>
                <a:pt x="0" y="53539"/>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今年度より、中小企業診断士からのコラム掲載を開始しました！</a:t>
          </a:r>
          <a:endParaRPr lang="ja-JP" altLang="ja-JP">
            <a:effectLst/>
          </a:endParaRPr>
        </a:p>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55419</xdr:colOff>
      <xdr:row>1</xdr:row>
      <xdr:rowOff>13607</xdr:rowOff>
    </xdr:from>
    <xdr:to>
      <xdr:col>21</xdr:col>
      <xdr:colOff>213225</xdr:colOff>
      <xdr:row>4</xdr:row>
      <xdr:rowOff>160734</xdr:rowOff>
    </xdr:to>
    <xdr:sp macro="" textlink="">
      <xdr:nvSpPr>
        <xdr:cNvPr id="2" name="スクロール: 横 1">
          <a:extLst>
            <a:ext uri="{FF2B5EF4-FFF2-40B4-BE49-F238E27FC236}">
              <a16:creationId xmlns:a16="http://schemas.microsoft.com/office/drawing/2014/main" id="{0194AF09-81E8-4644-8E2D-C40882D3DC6B}"/>
            </a:ext>
          </a:extLst>
        </xdr:cNvPr>
        <xdr:cNvSpPr/>
      </xdr:nvSpPr>
      <xdr:spPr>
        <a:xfrm>
          <a:off x="55419" y="317216"/>
          <a:ext cx="5908525" cy="926987"/>
        </a:xfrm>
        <a:prstGeom prst="horizontalScroll">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ja-JP" sz="1600" b="1" kern="1200">
              <a:solidFill>
                <a:schemeClr val="tx1"/>
              </a:solidFill>
              <a:effectLst/>
              <a:latin typeface="+mn-lt"/>
              <a:ea typeface="+mn-ea"/>
              <a:cs typeface="+mn-cs"/>
            </a:rPr>
            <a:t>円安・物価高は「価格を見直す」チャンス</a:t>
          </a:r>
          <a:endParaRPr lang="ja-JP" altLang="ja-JP" sz="1600" kern="1200">
            <a:solidFill>
              <a:schemeClr val="tx1"/>
            </a:solidFill>
            <a:effectLst/>
            <a:latin typeface="+mn-lt"/>
            <a:ea typeface="+mn-ea"/>
            <a:cs typeface="+mn-cs"/>
          </a:endParaRPr>
        </a:p>
        <a:p>
          <a:pPr algn="ctr"/>
          <a:r>
            <a:rPr lang="ja-JP" altLang="ja-JP" sz="1600" b="1" kern="1200">
              <a:solidFill>
                <a:schemeClr val="tx1"/>
              </a:solidFill>
              <a:effectLst/>
              <a:latin typeface="+mn-lt"/>
              <a:ea typeface="+mn-ea"/>
              <a:cs typeface="+mn-cs"/>
            </a:rPr>
            <a:t>〜コスト上昇を価格転嫁につなげる経営判断〜</a:t>
          </a:r>
          <a:endParaRPr lang="ja-JP" altLang="ja-JP" sz="1600" kern="1200">
            <a:solidFill>
              <a:schemeClr val="tx1"/>
            </a:solidFill>
            <a:effectLst/>
            <a:latin typeface="+mn-lt"/>
            <a:ea typeface="+mn-ea"/>
            <a:cs typeface="+mn-cs"/>
          </a:endParaRPr>
        </a:p>
      </xdr:txBody>
    </xdr:sp>
    <xdr:clientData/>
  </xdr:twoCellAnchor>
  <xdr:twoCellAnchor>
    <xdr:from>
      <xdr:col>0</xdr:col>
      <xdr:colOff>27214</xdr:colOff>
      <xdr:row>36</xdr:row>
      <xdr:rowOff>235401</xdr:rowOff>
    </xdr:from>
    <xdr:to>
      <xdr:col>21</xdr:col>
      <xdr:colOff>272142</xdr:colOff>
      <xdr:row>37</xdr:row>
      <xdr:rowOff>238123</xdr:rowOff>
    </xdr:to>
    <xdr:sp macro="" textlink="">
      <xdr:nvSpPr>
        <xdr:cNvPr id="3" name="正方形/長方形 2">
          <a:extLst>
            <a:ext uri="{FF2B5EF4-FFF2-40B4-BE49-F238E27FC236}">
              <a16:creationId xmlns:a16="http://schemas.microsoft.com/office/drawing/2014/main" id="{F02F6260-587A-440B-BBFC-EA5378C7A4A9}"/>
            </a:ext>
          </a:extLst>
        </xdr:cNvPr>
        <xdr:cNvSpPr/>
      </xdr:nvSpPr>
      <xdr:spPr>
        <a:xfrm>
          <a:off x="27214" y="9022214"/>
          <a:ext cx="5995647" cy="240847"/>
        </a:xfrm>
        <a:prstGeom prst="rect">
          <a:avLst/>
        </a:prstGeom>
        <a:solidFill>
          <a:schemeClr val="bg1"/>
        </a:solidFill>
        <a:ln w="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1" lang="en-US" altLang="ja-JP" sz="1100" b="1" kern="1200">
              <a:solidFill>
                <a:schemeClr val="tx1"/>
              </a:solidFill>
              <a:effectLst/>
              <a:latin typeface="游ゴシック 本文"/>
              <a:ea typeface="+mn-ea"/>
              <a:cs typeface="+mn-cs"/>
            </a:rPr>
            <a:t>【</a:t>
          </a:r>
          <a:r>
            <a:rPr kumimoji="1" lang="ja-JP" altLang="ja-JP" sz="1100" b="1" kern="1200">
              <a:solidFill>
                <a:schemeClr val="tx1"/>
              </a:solidFill>
              <a:effectLst/>
              <a:latin typeface="游ゴシック 本文"/>
              <a:ea typeface="+mn-ea"/>
              <a:cs typeface="+mn-cs"/>
            </a:rPr>
            <a:t>この記事に関するお問い合わせ先</a:t>
          </a:r>
          <a:r>
            <a:rPr kumimoji="1" lang="en-US" altLang="ja-JP" sz="1100" b="1" kern="1200">
              <a:solidFill>
                <a:schemeClr val="tx1"/>
              </a:solidFill>
              <a:effectLst/>
              <a:latin typeface="游ゴシック 本文"/>
              <a:ea typeface="+mn-ea"/>
              <a:cs typeface="+mn-cs"/>
            </a:rPr>
            <a:t>】</a:t>
          </a:r>
          <a:r>
            <a:rPr kumimoji="1" lang="ja-JP" altLang="en-US" sz="1100" b="1" kern="1200">
              <a:solidFill>
                <a:schemeClr val="tx1"/>
              </a:solidFill>
              <a:effectLst/>
              <a:latin typeface="游ゴシック 本文"/>
              <a:ea typeface="+mn-ea"/>
              <a:cs typeface="+mn-cs"/>
            </a:rPr>
            <a:t>　</a:t>
          </a:r>
          <a:r>
            <a:rPr lang="en-US" altLang="ja-JP" sz="1100" kern="1200">
              <a:solidFill>
                <a:schemeClr val="tx1"/>
              </a:solidFill>
              <a:effectLst/>
              <a:latin typeface="+mn-ea"/>
              <a:ea typeface="+mn-ea"/>
              <a:cs typeface="+mn-cs"/>
            </a:rPr>
            <a:t>mail: sonoko_ogawara@finansys.co.jp</a:t>
          </a:r>
          <a:endParaRPr lang="ja-JP" altLang="ja-JP" sz="1100">
            <a:solidFill>
              <a:schemeClr val="tx1"/>
            </a:solidFill>
            <a:effectLst/>
            <a:latin typeface="游ゴシック 本文"/>
          </a:endParaRPr>
        </a:p>
      </xdr:txBody>
    </xdr:sp>
    <xdr:clientData/>
  </xdr:twoCellAnchor>
  <xdr:twoCellAnchor>
    <xdr:from>
      <xdr:col>3</xdr:col>
      <xdr:colOff>142876</xdr:colOff>
      <xdr:row>32</xdr:row>
      <xdr:rowOff>71437</xdr:rowOff>
    </xdr:from>
    <xdr:to>
      <xdr:col>22</xdr:col>
      <xdr:colOff>1394</xdr:colOff>
      <xdr:row>37</xdr:row>
      <xdr:rowOff>5953</xdr:rowOff>
    </xdr:to>
    <xdr:sp macro="" textlink="">
      <xdr:nvSpPr>
        <xdr:cNvPr id="6" name="テキスト ボックス 2">
          <a:extLst>
            <a:ext uri="{FF2B5EF4-FFF2-40B4-BE49-F238E27FC236}">
              <a16:creationId xmlns:a16="http://schemas.microsoft.com/office/drawing/2014/main" id="{E76A2475-3C24-4298-9601-AD58B413BE6E}"/>
            </a:ext>
          </a:extLst>
        </xdr:cNvPr>
        <xdr:cNvSpPr txBox="1">
          <a:spLocks noChangeArrowheads="1"/>
        </xdr:cNvSpPr>
      </xdr:nvSpPr>
      <xdr:spPr bwMode="auto">
        <a:xfrm>
          <a:off x="964407" y="7905750"/>
          <a:ext cx="5061550" cy="112514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r>
            <a:rPr lang="ja-JP" altLang="ja-JP" sz="1000">
              <a:effectLst/>
              <a:latin typeface="+mn-lt"/>
              <a:ea typeface="+mn-ea"/>
              <a:cs typeface="+mn-cs"/>
            </a:rPr>
            <a:t>■ 筆者プロフィール</a:t>
          </a:r>
          <a:r>
            <a:rPr lang="ja-JP" altLang="en-US" sz="1000">
              <a:effectLst/>
              <a:latin typeface="+mn-lt"/>
              <a:ea typeface="+mn-ea"/>
              <a:cs typeface="+mn-cs"/>
            </a:rPr>
            <a:t>　</a:t>
          </a:r>
          <a:r>
            <a:rPr lang="ja-JP" altLang="ja-JP" sz="1000">
              <a:effectLst/>
              <a:latin typeface="+mn-lt"/>
              <a:ea typeface="+mn-ea"/>
              <a:cs typeface="+mn-cs"/>
            </a:rPr>
            <a:t>大河原 園子（おおがわら そのこ）　</a:t>
          </a:r>
          <a:r>
            <a:rPr lang="en-US" altLang="ja-JP" sz="1000">
              <a:effectLst/>
              <a:latin typeface="+mn-lt"/>
              <a:ea typeface="+mn-ea"/>
              <a:cs typeface="+mn-cs"/>
            </a:rPr>
            <a:t>     </a:t>
          </a:r>
        </a:p>
        <a:p>
          <a:r>
            <a:rPr lang="ja-JP" altLang="ja-JP" sz="1000">
              <a:effectLst/>
              <a:latin typeface="+mn-lt"/>
              <a:ea typeface="+mn-ea"/>
              <a:cs typeface="+mn-cs"/>
            </a:rPr>
            <a:t>中小企業診断士・証券アナリスト（</a:t>
          </a:r>
          <a:r>
            <a:rPr lang="en-US" altLang="ja-JP" sz="1000">
              <a:effectLst/>
              <a:latin typeface="+mn-lt"/>
              <a:ea typeface="+mn-ea"/>
              <a:cs typeface="+mn-cs"/>
            </a:rPr>
            <a:t>CMA</a:t>
          </a:r>
          <a:r>
            <a:rPr lang="ja-JP" altLang="ja-JP" sz="1000">
              <a:effectLst/>
              <a:latin typeface="+mn-lt"/>
              <a:ea typeface="+mn-ea"/>
              <a:cs typeface="+mn-cs"/>
            </a:rPr>
            <a:t>）・</a:t>
          </a:r>
          <a:r>
            <a:rPr lang="en-US" altLang="ja-JP" sz="1000">
              <a:effectLst/>
              <a:latin typeface="+mn-lt"/>
              <a:ea typeface="+mn-ea"/>
              <a:cs typeface="+mn-cs"/>
            </a:rPr>
            <a:t>AFP</a:t>
          </a:r>
          <a:r>
            <a:rPr lang="ja-JP" altLang="ja-JP" sz="1000">
              <a:effectLst/>
              <a:latin typeface="+mn-lt"/>
              <a:ea typeface="+mn-ea"/>
              <a:cs typeface="+mn-cs"/>
            </a:rPr>
            <a:t>。生命保険会社で約</a:t>
          </a:r>
          <a:r>
            <a:rPr lang="en-US" altLang="ja-JP" sz="1000">
              <a:effectLst/>
              <a:latin typeface="+mn-lt"/>
              <a:ea typeface="+mn-ea"/>
              <a:cs typeface="+mn-cs"/>
            </a:rPr>
            <a:t>19</a:t>
          </a:r>
          <a:r>
            <a:rPr lang="ja-JP" altLang="ja-JP" sz="1000">
              <a:effectLst/>
              <a:latin typeface="+mn-lt"/>
              <a:ea typeface="+mn-ea"/>
              <a:cs typeface="+mn-cs"/>
            </a:rPr>
            <a:t>年間、</a:t>
          </a:r>
          <a:r>
            <a:rPr lang="ja-JP" altLang="en-US" sz="1000">
              <a:effectLst/>
              <a:latin typeface="+mn-lt"/>
              <a:ea typeface="+mn-ea"/>
              <a:cs typeface="+mn-cs"/>
            </a:rPr>
            <a:t>ファンド</a:t>
          </a:r>
          <a:r>
            <a:rPr lang="ja-JP" altLang="ja-JP" sz="1000">
              <a:effectLst/>
              <a:latin typeface="+mn-lt"/>
              <a:ea typeface="+mn-ea"/>
              <a:cs typeface="+mn-cs"/>
            </a:rPr>
            <a:t>マネージャー等として資産運用に従事後、独立。市場分析力と経営支援を統合し、財務改善・価格戦略・補助金・資金繰り支援を中心に、現場に寄り添う伴走型支援を信条とする</a:t>
          </a:r>
          <a:r>
            <a:rPr lang="ja-JP" altLang="en-US" sz="1000">
              <a:effectLst/>
              <a:latin typeface="+mn-lt"/>
              <a:ea typeface="+mn-ea"/>
              <a:cs typeface="+mn-cs"/>
            </a:rPr>
            <a:t>。</a:t>
          </a:r>
          <a:endParaRPr lang="ja-JP" altLang="ja-JP" sz="1000">
            <a:effectLst/>
            <a:latin typeface="+mn-lt"/>
            <a:ea typeface="+mn-ea"/>
            <a:cs typeface="+mn-cs"/>
          </a:endParaRPr>
        </a:p>
      </xdr:txBody>
    </xdr:sp>
    <xdr:clientData/>
  </xdr:twoCellAnchor>
  <xdr:twoCellAnchor editAs="oneCell">
    <xdr:from>
      <xdr:col>0</xdr:col>
      <xdr:colOff>18038</xdr:colOff>
      <xdr:row>32</xdr:row>
      <xdr:rowOff>75598</xdr:rowOff>
    </xdr:from>
    <xdr:to>
      <xdr:col>3</xdr:col>
      <xdr:colOff>147820</xdr:colOff>
      <xdr:row>37</xdr:row>
      <xdr:rowOff>973</xdr:rowOff>
    </xdr:to>
    <xdr:pic>
      <xdr:nvPicPr>
        <xdr:cNvPr id="5" name="図 4" descr="The image shows a person dressed in a white blazer and a blue blouse, wearing a ponytail.&#10;&#10;AI 生成コンテンツは誤りを含む可能性があります。">
          <a:extLst>
            <a:ext uri="{FF2B5EF4-FFF2-40B4-BE49-F238E27FC236}">
              <a16:creationId xmlns:a16="http://schemas.microsoft.com/office/drawing/2014/main" id="{E1592BFC-7FAE-44ED-AEC1-6DA957B2E6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8" y="7909911"/>
          <a:ext cx="951313" cy="1116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27214</xdr:colOff>
      <xdr:row>78</xdr:row>
      <xdr:rowOff>32016</xdr:rowOff>
    </xdr:from>
    <xdr:to>
      <xdr:col>21</xdr:col>
      <xdr:colOff>270782</xdr:colOff>
      <xdr:row>116</xdr:row>
      <xdr:rowOff>240129</xdr:rowOff>
    </xdr:to>
    <xdr:pic>
      <xdr:nvPicPr>
        <xdr:cNvPr id="3" name="図 2">
          <a:extLst>
            <a:ext uri="{FF2B5EF4-FFF2-40B4-BE49-F238E27FC236}">
              <a16:creationId xmlns:a16="http://schemas.microsoft.com/office/drawing/2014/main" id="{02EACEF0-0801-4FBD-BEEC-69DD2308E4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14" y="19245302"/>
          <a:ext cx="5958568" cy="9515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27214</xdr:rowOff>
    </xdr:from>
    <xdr:to>
      <xdr:col>22</xdr:col>
      <xdr:colOff>0</xdr:colOff>
      <xdr:row>155</xdr:row>
      <xdr:rowOff>204104</xdr:rowOff>
    </xdr:to>
    <xdr:pic>
      <xdr:nvPicPr>
        <xdr:cNvPr id="4" name="図 3">
          <a:extLst>
            <a:ext uri="{FF2B5EF4-FFF2-40B4-BE49-F238E27FC236}">
              <a16:creationId xmlns:a16="http://schemas.microsoft.com/office/drawing/2014/main" id="{03E5F1CD-843D-4F08-9A07-9215E6326D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792714"/>
          <a:ext cx="5987143" cy="9484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156</xdr:row>
      <xdr:rowOff>13607</xdr:rowOff>
    </xdr:from>
    <xdr:to>
      <xdr:col>22</xdr:col>
      <xdr:colOff>27213</xdr:colOff>
      <xdr:row>194</xdr:row>
      <xdr:rowOff>176893</xdr:rowOff>
    </xdr:to>
    <xdr:pic>
      <xdr:nvPicPr>
        <xdr:cNvPr id="6" name="図 5">
          <a:extLst>
            <a:ext uri="{FF2B5EF4-FFF2-40B4-BE49-F238E27FC236}">
              <a16:creationId xmlns:a16="http://schemas.microsoft.com/office/drawing/2014/main" id="{2FCAEB8E-4A23-4514-9FC4-2AE2B12498B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821" y="38331321"/>
          <a:ext cx="5973535" cy="9470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195</xdr:row>
      <xdr:rowOff>13605</xdr:rowOff>
    </xdr:from>
    <xdr:to>
      <xdr:col>21</xdr:col>
      <xdr:colOff>259598</xdr:colOff>
      <xdr:row>233</xdr:row>
      <xdr:rowOff>204105</xdr:rowOff>
    </xdr:to>
    <xdr:pic>
      <xdr:nvPicPr>
        <xdr:cNvPr id="5" name="図 4">
          <a:extLst>
            <a:ext uri="{FF2B5EF4-FFF2-40B4-BE49-F238E27FC236}">
              <a16:creationId xmlns:a16="http://schemas.microsoft.com/office/drawing/2014/main" id="{9F376EF3-56C6-4930-84C6-5B10598F24F8}"/>
            </a:ext>
          </a:extLst>
        </xdr:cNvPr>
        <xdr:cNvPicPr>
          <a:picLocks noChangeAspect="1"/>
        </xdr:cNvPicPr>
      </xdr:nvPicPr>
      <xdr:blipFill>
        <a:blip xmlns:r="http://schemas.openxmlformats.org/officeDocument/2006/relationships" r:embed="rId4"/>
        <a:stretch>
          <a:fillRect/>
        </a:stretch>
      </xdr:blipFill>
      <xdr:spPr>
        <a:xfrm>
          <a:off x="0" y="47883534"/>
          <a:ext cx="5974598" cy="9497785"/>
        </a:xfrm>
        <a:prstGeom prst="rect">
          <a:avLst/>
        </a:prstGeom>
      </xdr:spPr>
    </xdr:pic>
    <xdr:clientData/>
  </xdr:twoCellAnchor>
  <xdr:twoCellAnchor editAs="oneCell">
    <xdr:from>
      <xdr:col>0</xdr:col>
      <xdr:colOff>0</xdr:colOff>
      <xdr:row>234</xdr:row>
      <xdr:rowOff>7325</xdr:rowOff>
    </xdr:from>
    <xdr:to>
      <xdr:col>21</xdr:col>
      <xdr:colOff>259598</xdr:colOff>
      <xdr:row>272</xdr:row>
      <xdr:rowOff>217714</xdr:rowOff>
    </xdr:to>
    <xdr:pic>
      <xdr:nvPicPr>
        <xdr:cNvPr id="7" name="図 6">
          <a:extLst>
            <a:ext uri="{FF2B5EF4-FFF2-40B4-BE49-F238E27FC236}">
              <a16:creationId xmlns:a16="http://schemas.microsoft.com/office/drawing/2014/main" id="{0F51BDED-24D8-43F4-9073-1F428EC89CBE}"/>
            </a:ext>
          </a:extLst>
        </xdr:cNvPr>
        <xdr:cNvPicPr>
          <a:picLocks noChangeAspect="1"/>
        </xdr:cNvPicPr>
      </xdr:nvPicPr>
      <xdr:blipFill>
        <a:blip xmlns:r="http://schemas.openxmlformats.org/officeDocument/2006/relationships" r:embed="rId5"/>
        <a:stretch>
          <a:fillRect/>
        </a:stretch>
      </xdr:blipFill>
      <xdr:spPr>
        <a:xfrm>
          <a:off x="0" y="57429468"/>
          <a:ext cx="5974598" cy="9517675"/>
        </a:xfrm>
        <a:prstGeom prst="rect">
          <a:avLst/>
        </a:prstGeom>
      </xdr:spPr>
    </xdr:pic>
    <xdr:clientData/>
  </xdr:twoCellAnchor>
  <xdr:oneCellAnchor>
    <xdr:from>
      <xdr:col>0</xdr:col>
      <xdr:colOff>22411</xdr:colOff>
      <xdr:row>39</xdr:row>
      <xdr:rowOff>17608</xdr:rowOff>
    </xdr:from>
    <xdr:ext cx="5976000" cy="8758999"/>
    <xdr:pic>
      <xdr:nvPicPr>
        <xdr:cNvPr id="9" name="図 8">
          <a:extLst>
            <a:ext uri="{FF2B5EF4-FFF2-40B4-BE49-F238E27FC236}">
              <a16:creationId xmlns:a16="http://schemas.microsoft.com/office/drawing/2014/main" id="{E526B87B-9443-4F68-BBC0-03D517696C3E}"/>
            </a:ext>
          </a:extLst>
        </xdr:cNvPr>
        <xdr:cNvPicPr>
          <a:picLocks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22411" y="9624251"/>
          <a:ext cx="5976000" cy="8758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89647</xdr:colOff>
      <xdr:row>0</xdr:row>
      <xdr:rowOff>246530</xdr:rowOff>
    </xdr:from>
    <xdr:to>
      <xdr:col>21</xdr:col>
      <xdr:colOff>79365</xdr:colOff>
      <xdr:row>4</xdr:row>
      <xdr:rowOff>1</xdr:rowOff>
    </xdr:to>
    <xdr:sp macro="" textlink="">
      <xdr:nvSpPr>
        <xdr:cNvPr id="12" name="スクロール: 横 11">
          <a:extLst>
            <a:ext uri="{FF2B5EF4-FFF2-40B4-BE49-F238E27FC236}">
              <a16:creationId xmlns:a16="http://schemas.microsoft.com/office/drawing/2014/main" id="{860EF0C1-50D8-411D-95D4-75BD3567FBEE}"/>
            </a:ext>
          </a:extLst>
        </xdr:cNvPr>
        <xdr:cNvSpPr/>
      </xdr:nvSpPr>
      <xdr:spPr>
        <a:xfrm>
          <a:off x="89647" y="246530"/>
          <a:ext cx="5872806" cy="762000"/>
        </a:xfrm>
        <a:prstGeom prst="horizontalScroll">
          <a:avLst/>
        </a:prstGeom>
        <a:solidFill>
          <a:schemeClr val="accent1">
            <a:lumMod val="20000"/>
            <a:lumOff val="80000"/>
          </a:schemeClr>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ja-JP" sz="1600" b="1" kern="1200">
              <a:solidFill>
                <a:schemeClr val="tx1"/>
              </a:solidFill>
              <a:effectLst/>
              <a:latin typeface="+mn-lt"/>
              <a:ea typeface="+mn-ea"/>
              <a:cs typeface="+mn-cs"/>
            </a:rPr>
            <a:t>令和７年度優良店舗の選出について</a:t>
          </a:r>
          <a:endParaRPr lang="ja-JP" altLang="ja-JP" sz="1400" kern="1200">
            <a:solidFill>
              <a:schemeClr val="tx1"/>
            </a:solidFill>
            <a:effectLst/>
            <a:latin typeface="+mn-lt"/>
            <a:ea typeface="+mn-ea"/>
            <a:cs typeface="+mn-cs"/>
          </a:endParaRPr>
        </a:p>
      </xdr:txBody>
    </xdr:sp>
    <xdr:clientData/>
  </xdr:twoCellAnchor>
  <xdr:twoCellAnchor>
    <xdr:from>
      <xdr:col>0</xdr:col>
      <xdr:colOff>22413</xdr:colOff>
      <xdr:row>4</xdr:row>
      <xdr:rowOff>11207</xdr:rowOff>
    </xdr:from>
    <xdr:to>
      <xdr:col>21</xdr:col>
      <xdr:colOff>257737</xdr:colOff>
      <xdr:row>16</xdr:row>
      <xdr:rowOff>78441</xdr:rowOff>
    </xdr:to>
    <xdr:sp macro="" textlink="">
      <xdr:nvSpPr>
        <xdr:cNvPr id="2" name="テキスト ボックス 1">
          <a:extLst>
            <a:ext uri="{FF2B5EF4-FFF2-40B4-BE49-F238E27FC236}">
              <a16:creationId xmlns:a16="http://schemas.microsoft.com/office/drawing/2014/main" id="{99D66DAE-061C-4FF1-873E-816E34BE8FF1}"/>
            </a:ext>
          </a:extLst>
        </xdr:cNvPr>
        <xdr:cNvSpPr txBox="1"/>
      </xdr:nvSpPr>
      <xdr:spPr>
        <a:xfrm>
          <a:off x="22413" y="1019736"/>
          <a:ext cx="6118412" cy="2655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７年度中において、地域経済に新たな付加価値を生み出す中小企業・小規模事業者の持続的な支援に積極的に取組みいただきました優良店舗（１２金融機関・６０店舗）を選出し、感謝状を送付いたしました。</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また、今回選出することができなかった金融機関の皆様におかれましても、日頃より県内中小企業・小規模事業者の資金繰り支援・経営支援にご協力を賜り、改めて感謝を申し上げます。</a:t>
          </a:r>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【優良店舗選出基準抜粋】</a:t>
          </a:r>
        </a:p>
        <a:p>
          <a:r>
            <a:rPr lang="ja-JP" altLang="ja-JP" sz="1100">
              <a:solidFill>
                <a:schemeClr val="dk1"/>
              </a:solidFill>
              <a:effectLst/>
              <a:latin typeface="+mn-lt"/>
              <a:ea typeface="+mn-ea"/>
              <a:cs typeface="+mn-cs"/>
            </a:rPr>
            <a:t>　①創業支援、小規模事業者支援、経営支援等の地域経済の発展に貢献する取組みや保証利用企業者数伸張率等をもとに店舗ごとにポイントを付与します。</a:t>
          </a:r>
        </a:p>
        <a:p>
          <a:r>
            <a:rPr lang="ja-JP" altLang="ja-JP" sz="1100">
              <a:solidFill>
                <a:schemeClr val="dk1"/>
              </a:solidFill>
              <a:effectLst/>
              <a:latin typeface="+mn-lt"/>
              <a:ea typeface="+mn-ea"/>
              <a:cs typeface="+mn-cs"/>
            </a:rPr>
            <a:t>　②地方銀行・第二地方銀行等、信用金庫、信用組合の３つのグループに分け、地方銀行・第二地方銀行等から４０店舗、信用金庫から１５店舗、信用組合から５店舗を優良店舗として選出します。</a:t>
          </a:r>
        </a:p>
        <a:p>
          <a:endParaRPr kumimoji="1" lang="ja-JP" altLang="en-US" sz="1100"/>
        </a:p>
      </xdr:txBody>
    </xdr:sp>
    <xdr:clientData/>
  </xdr:twoCellAnchor>
  <xdr:twoCellAnchor>
    <xdr:from>
      <xdr:col>5</xdr:col>
      <xdr:colOff>148078</xdr:colOff>
      <xdr:row>15</xdr:row>
      <xdr:rowOff>108857</xdr:rowOff>
    </xdr:from>
    <xdr:to>
      <xdr:col>16</xdr:col>
      <xdr:colOff>159284</xdr:colOff>
      <xdr:row>16</xdr:row>
      <xdr:rowOff>187297</xdr:rowOff>
    </xdr:to>
    <xdr:sp macro="" textlink="">
      <xdr:nvSpPr>
        <xdr:cNvPr id="23" name="テキスト ボックス 22">
          <a:extLst>
            <a:ext uri="{FF2B5EF4-FFF2-40B4-BE49-F238E27FC236}">
              <a16:creationId xmlns:a16="http://schemas.microsoft.com/office/drawing/2014/main" id="{506B931B-52FF-479C-9EB3-4F0B99D056ED}"/>
            </a:ext>
          </a:extLst>
        </xdr:cNvPr>
        <xdr:cNvSpPr txBox="1"/>
      </xdr:nvSpPr>
      <xdr:spPr>
        <a:xfrm>
          <a:off x="1508792" y="3837214"/>
          <a:ext cx="3004778" cy="3233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b="1">
              <a:solidFill>
                <a:schemeClr val="accent1"/>
              </a:solidFill>
            </a:rPr>
            <a:t>【</a:t>
          </a:r>
          <a:r>
            <a:rPr kumimoji="1" lang="ja-JP" altLang="en-US" sz="1200" b="1">
              <a:solidFill>
                <a:schemeClr val="accent1"/>
              </a:solidFill>
            </a:rPr>
            <a:t>令和７年度優良店舗一覧</a:t>
          </a:r>
          <a:r>
            <a:rPr kumimoji="1" lang="en-US" altLang="ja-JP" sz="1200" b="1">
              <a:solidFill>
                <a:schemeClr val="accent1"/>
              </a:solidFill>
            </a:rPr>
            <a:t>】</a:t>
          </a:r>
          <a:endParaRPr kumimoji="1" lang="ja-JP" altLang="en-US" sz="1200" b="1">
            <a:solidFill>
              <a:schemeClr val="accent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13606</xdr:rowOff>
    </xdr:from>
    <xdr:to>
      <xdr:col>20</xdr:col>
      <xdr:colOff>258536</xdr:colOff>
      <xdr:row>8</xdr:row>
      <xdr:rowOff>190500</xdr:rowOff>
    </xdr:to>
    <xdr:sp macro="" textlink="">
      <xdr:nvSpPr>
        <xdr:cNvPr id="2" name="テキスト ボックス 1">
          <a:extLst>
            <a:ext uri="{FF2B5EF4-FFF2-40B4-BE49-F238E27FC236}">
              <a16:creationId xmlns:a16="http://schemas.microsoft.com/office/drawing/2014/main" id="{BFBF729E-7172-4F8D-A039-56654AEA9B61}"/>
            </a:ext>
          </a:extLst>
        </xdr:cNvPr>
        <xdr:cNvSpPr txBox="1"/>
      </xdr:nvSpPr>
      <xdr:spPr>
        <a:xfrm>
          <a:off x="276225" y="1099456"/>
          <a:ext cx="5506811" cy="1129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スムーズな保証審査を行うべく、当協会保証審査担当者より、よく提出をご依頼する書類をチラシにまとめました。</a:t>
          </a:r>
          <a:endParaRPr kumimoji="1" lang="en-US" altLang="ja-JP"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本チラシは業務説明会や窓口等でお渡ししております。保証申込における参考としてご活用ください。</a:t>
          </a:r>
          <a:endParaRPr kumimoji="1" lang="ja-JP" altLang="en-US" sz="1100"/>
        </a:p>
      </xdr:txBody>
    </xdr:sp>
    <xdr:clientData/>
  </xdr:twoCellAnchor>
  <xdr:twoCellAnchor>
    <xdr:from>
      <xdr:col>0</xdr:col>
      <xdr:colOff>55419</xdr:colOff>
      <xdr:row>1</xdr:row>
      <xdr:rowOff>13607</xdr:rowOff>
    </xdr:from>
    <xdr:to>
      <xdr:col>21</xdr:col>
      <xdr:colOff>213225</xdr:colOff>
      <xdr:row>3</xdr:row>
      <xdr:rowOff>195238</xdr:rowOff>
    </xdr:to>
    <xdr:sp macro="" textlink="">
      <xdr:nvSpPr>
        <xdr:cNvPr id="3" name="スクロール: 横 2">
          <a:extLst>
            <a:ext uri="{FF2B5EF4-FFF2-40B4-BE49-F238E27FC236}">
              <a16:creationId xmlns:a16="http://schemas.microsoft.com/office/drawing/2014/main" id="{E66B7221-78A0-4FE4-830C-FA7801503757}"/>
            </a:ext>
          </a:extLst>
        </xdr:cNvPr>
        <xdr:cNvSpPr/>
      </xdr:nvSpPr>
      <xdr:spPr>
        <a:xfrm>
          <a:off x="55419" y="318407"/>
          <a:ext cx="5958531" cy="724556"/>
        </a:xfrm>
        <a:prstGeom prst="horizontalScroll">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solidFill>
                <a:schemeClr val="tx1"/>
              </a:solidFill>
            </a:rPr>
            <a:t>チラシ活用のご案内</a:t>
          </a:r>
          <a:endParaRPr kumimoji="1" lang="en-US" altLang="ja-JP" sz="1600" b="1">
            <a:solidFill>
              <a:schemeClr val="tx1"/>
            </a:solidFill>
          </a:endParaRPr>
        </a:p>
      </xdr:txBody>
    </xdr:sp>
    <xdr:clientData/>
  </xdr:twoCellAnchor>
  <xdr:twoCellAnchor editAs="oneCell">
    <xdr:from>
      <xdr:col>3</xdr:col>
      <xdr:colOff>34531</xdr:colOff>
      <xdr:row>8</xdr:row>
      <xdr:rowOff>47434</xdr:rowOff>
    </xdr:from>
    <xdr:to>
      <xdr:col>18</xdr:col>
      <xdr:colOff>255062</xdr:colOff>
      <xdr:row>34</xdr:row>
      <xdr:rowOff>45625</xdr:rowOff>
    </xdr:to>
    <xdr:pic>
      <xdr:nvPicPr>
        <xdr:cNvPr id="4" name="図 3">
          <a:extLst>
            <a:ext uri="{FF2B5EF4-FFF2-40B4-BE49-F238E27FC236}">
              <a16:creationId xmlns:a16="http://schemas.microsoft.com/office/drawing/2014/main" id="{2D6C16BB-B8AE-4589-BC4F-F7B09C09BFD8}"/>
            </a:ext>
          </a:extLst>
        </xdr:cNvPr>
        <xdr:cNvPicPr>
          <a:picLocks noChangeAspect="1"/>
        </xdr:cNvPicPr>
      </xdr:nvPicPr>
      <xdr:blipFill>
        <a:blip xmlns:r="http://schemas.openxmlformats.org/officeDocument/2006/relationships" r:embed="rId1"/>
        <a:stretch>
          <a:fillRect/>
        </a:stretch>
      </xdr:blipFill>
      <xdr:spPr>
        <a:xfrm rot="16200000">
          <a:off x="-82899" y="3031889"/>
          <a:ext cx="6256116" cy="4363906"/>
        </a:xfrm>
        <a:prstGeom prst="rect">
          <a:avLst/>
        </a:prstGeom>
        <a:ln w="0" cap="sq">
          <a:solidFill>
            <a:schemeClr val="tx1"/>
          </a:solidFill>
        </a:ln>
      </xdr:spPr>
    </xdr:pic>
    <xdr:clientData/>
  </xdr:twoCellAnchor>
  <xdr:twoCellAnchor>
    <xdr:from>
      <xdr:col>0</xdr:col>
      <xdr:colOff>207424</xdr:colOff>
      <xdr:row>35</xdr:row>
      <xdr:rowOff>54429</xdr:rowOff>
    </xdr:from>
    <xdr:to>
      <xdr:col>21</xdr:col>
      <xdr:colOff>66125</xdr:colOff>
      <xdr:row>37</xdr:row>
      <xdr:rowOff>212912</xdr:rowOff>
    </xdr:to>
    <xdr:sp macro="" textlink="">
      <xdr:nvSpPr>
        <xdr:cNvPr id="5" name="正方形/長方形 4">
          <a:extLst>
            <a:ext uri="{FF2B5EF4-FFF2-40B4-BE49-F238E27FC236}">
              <a16:creationId xmlns:a16="http://schemas.microsoft.com/office/drawing/2014/main" id="{BC4B8F2E-D15D-4A5F-A970-C26F3DD58189}"/>
            </a:ext>
          </a:extLst>
        </xdr:cNvPr>
        <xdr:cNvSpPr/>
      </xdr:nvSpPr>
      <xdr:spPr>
        <a:xfrm>
          <a:off x="207424" y="8503664"/>
          <a:ext cx="5741789" cy="629130"/>
        </a:xfrm>
        <a:prstGeom prst="rect">
          <a:avLst/>
        </a:prstGeom>
        <a:solidFill>
          <a:schemeClr val="bg1"/>
        </a:solidFill>
        <a:ln w="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r>
            <a:rPr kumimoji="1" lang="ja-JP" altLang="en-US" sz="1200" b="1">
              <a:solidFill>
                <a:schemeClr val="tx1"/>
              </a:solidFill>
              <a:latin typeface="+mn-ea"/>
              <a:ea typeface="+mn-ea"/>
            </a:rPr>
            <a:t>●本　　店　保証部　</a:t>
          </a:r>
          <a:r>
            <a:rPr kumimoji="1" lang="en-US" altLang="ja-JP" sz="1200" b="1">
              <a:solidFill>
                <a:schemeClr val="tx1"/>
              </a:solidFill>
              <a:latin typeface="+mn-ea"/>
              <a:ea typeface="+mn-ea"/>
            </a:rPr>
            <a:t>043-221-8111</a:t>
          </a:r>
        </a:p>
        <a:p>
          <a:r>
            <a:rPr kumimoji="1" lang="ja-JP" altLang="en-US" sz="1200" b="1">
              <a:solidFill>
                <a:schemeClr val="tx1"/>
              </a:solidFill>
              <a:latin typeface="+mn-ea"/>
              <a:ea typeface="+mn-ea"/>
            </a:rPr>
            <a:t>●松戸支店　保証課　</a:t>
          </a:r>
          <a:r>
            <a:rPr kumimoji="1" lang="en-US" altLang="ja-JP" sz="1200" b="1">
              <a:solidFill>
                <a:schemeClr val="tx1"/>
              </a:solidFill>
              <a:latin typeface="+mn-ea"/>
              <a:ea typeface="+mn-ea"/>
            </a:rPr>
            <a:t>047-365-6010</a:t>
          </a:r>
        </a:p>
      </xdr:txBody>
    </xdr:sp>
    <xdr:clientData/>
  </xdr:twoCellAnchor>
  <xdr:twoCellAnchor>
    <xdr:from>
      <xdr:col>0</xdr:col>
      <xdr:colOff>227434</xdr:colOff>
      <xdr:row>34</xdr:row>
      <xdr:rowOff>95250</xdr:rowOff>
    </xdr:from>
    <xdr:to>
      <xdr:col>6</xdr:col>
      <xdr:colOff>112060</xdr:colOff>
      <xdr:row>35</xdr:row>
      <xdr:rowOff>134255</xdr:rowOff>
    </xdr:to>
    <xdr:sp macro="" textlink="">
      <xdr:nvSpPr>
        <xdr:cNvPr id="6" name="テキスト ボックス 24">
          <a:extLst>
            <a:ext uri="{FF2B5EF4-FFF2-40B4-BE49-F238E27FC236}">
              <a16:creationId xmlns:a16="http://schemas.microsoft.com/office/drawing/2014/main" id="{C4DB94B2-D036-4BA9-84DC-C67B901B79A7}"/>
            </a:ext>
          </a:extLst>
        </xdr:cNvPr>
        <xdr:cNvSpPr txBox="1"/>
      </xdr:nvSpPr>
      <xdr:spPr>
        <a:xfrm>
          <a:off x="227434" y="8309162"/>
          <a:ext cx="1565508" cy="274328"/>
        </a:xfrm>
        <a:prstGeom prst="rect">
          <a:avLst/>
        </a:prstGeom>
        <a:solidFill>
          <a:schemeClr val="bg1"/>
        </a:solidFill>
        <a:ln>
          <a:solidFill>
            <a:sysClr val="window" lastClr="FFFFFF"/>
          </a:solidFill>
        </a:ln>
      </xdr:spPr>
      <xdr:txBody>
        <a:bodyPr wrap="square" rtlCol="0">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en-US" altLang="ja-JP" sz="1200" b="1">
              <a:latin typeface="+mn-ea"/>
              <a:ea typeface="+mn-ea"/>
            </a:rPr>
            <a:t>【</a:t>
          </a:r>
          <a:r>
            <a:rPr kumimoji="1" lang="ja-JP" altLang="en-US" sz="1200" b="1">
              <a:latin typeface="+mn-ea"/>
              <a:ea typeface="+mn-ea"/>
            </a:rPr>
            <a:t>お問い合わせ先</a:t>
          </a:r>
          <a:r>
            <a:rPr kumimoji="1" lang="en-US" altLang="ja-JP" sz="1200" b="1">
              <a:latin typeface="+mn-ea"/>
              <a:ea typeface="+mn-ea"/>
            </a:rPr>
            <a:t>】</a:t>
          </a:r>
          <a:endParaRPr kumimoji="1" lang="ja-JP" altLang="en-US" sz="1200" b="1">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651E-55A0-47A2-A149-075B5142612D}">
  <dimension ref="A1:H28"/>
  <sheetViews>
    <sheetView tabSelected="1" view="pageBreakPreview" zoomScale="85" zoomScaleNormal="100" zoomScaleSheetLayoutView="85" workbookViewId="0">
      <selection activeCell="E2" sqref="E2"/>
    </sheetView>
  </sheetViews>
  <sheetFormatPr defaultRowHeight="18.75" x14ac:dyDescent="0.4"/>
  <sheetData>
    <row r="1" spans="1:8" x14ac:dyDescent="0.4">
      <c r="A1" s="2"/>
      <c r="B1" s="2"/>
      <c r="C1" s="2"/>
      <c r="D1" s="2"/>
      <c r="E1" s="2"/>
      <c r="F1" s="2"/>
      <c r="G1" s="2"/>
      <c r="H1" s="2"/>
    </row>
    <row r="2" spans="1:8" x14ac:dyDescent="0.4">
      <c r="A2" s="2"/>
      <c r="B2" s="2"/>
      <c r="C2" s="2"/>
      <c r="D2" s="2"/>
      <c r="E2" s="2"/>
      <c r="F2" s="2"/>
      <c r="G2" s="2"/>
      <c r="H2" s="2"/>
    </row>
    <row r="3" spans="1:8" x14ac:dyDescent="0.4">
      <c r="A3" s="2"/>
      <c r="B3" s="2"/>
      <c r="C3" s="2"/>
      <c r="D3" s="2"/>
      <c r="E3" s="2"/>
      <c r="F3" s="2"/>
      <c r="G3" s="2"/>
      <c r="H3" s="2"/>
    </row>
    <row r="4" spans="1:8" x14ac:dyDescent="0.4">
      <c r="A4" s="2"/>
      <c r="B4" s="2"/>
      <c r="C4" s="2"/>
      <c r="D4" s="2"/>
      <c r="E4" s="2"/>
      <c r="F4" s="2"/>
      <c r="G4" s="2"/>
      <c r="H4" s="2"/>
    </row>
    <row r="5" spans="1:8" ht="51.75" customHeight="1" x14ac:dyDescent="0.4">
      <c r="A5" s="290" t="s">
        <v>393</v>
      </c>
      <c r="B5" s="290"/>
      <c r="C5" s="290"/>
      <c r="D5" s="290"/>
      <c r="E5" s="290"/>
      <c r="F5" s="290"/>
      <c r="G5" s="290"/>
      <c r="H5" s="290"/>
    </row>
    <row r="6" spans="1:8" x14ac:dyDescent="0.4">
      <c r="A6" s="2"/>
      <c r="B6" s="2"/>
      <c r="C6" s="2"/>
      <c r="D6" s="2"/>
      <c r="E6" s="2"/>
      <c r="F6" s="2"/>
      <c r="G6" s="2"/>
      <c r="H6" s="2"/>
    </row>
    <row r="7" spans="1:8" x14ac:dyDescent="0.4">
      <c r="A7" s="2"/>
      <c r="B7" s="2"/>
      <c r="C7" s="2"/>
      <c r="D7" s="2"/>
      <c r="E7" s="2"/>
      <c r="F7" s="2"/>
      <c r="G7" s="2"/>
      <c r="H7" s="2"/>
    </row>
    <row r="8" spans="1:8" x14ac:dyDescent="0.4">
      <c r="A8" s="2"/>
      <c r="B8" s="2"/>
      <c r="C8" s="2"/>
      <c r="D8" s="2"/>
      <c r="E8" s="2"/>
      <c r="F8" s="2"/>
      <c r="G8" s="2"/>
      <c r="H8" s="2"/>
    </row>
    <row r="9" spans="1:8" ht="24" x14ac:dyDescent="0.5">
      <c r="A9" s="2"/>
      <c r="B9" s="3" t="s">
        <v>520</v>
      </c>
      <c r="C9" s="2"/>
      <c r="D9" s="2"/>
      <c r="E9" s="2"/>
      <c r="F9" s="2"/>
      <c r="G9" s="2"/>
      <c r="H9" s="2"/>
    </row>
    <row r="10" spans="1:8" ht="24" x14ac:dyDescent="0.5">
      <c r="A10" s="2"/>
      <c r="B10" s="3"/>
      <c r="C10" s="2"/>
      <c r="D10" s="2"/>
      <c r="E10" s="2"/>
      <c r="F10" s="2"/>
      <c r="G10" s="2"/>
      <c r="H10" s="2"/>
    </row>
    <row r="11" spans="1:8" ht="24" x14ac:dyDescent="0.5">
      <c r="A11" s="2"/>
      <c r="B11" s="3" t="s">
        <v>0</v>
      </c>
      <c r="C11" s="3"/>
      <c r="D11" s="3"/>
      <c r="E11" s="3"/>
      <c r="F11" s="3"/>
      <c r="G11" s="3"/>
      <c r="H11" s="2"/>
    </row>
    <row r="12" spans="1:8" ht="24" x14ac:dyDescent="0.5">
      <c r="A12" s="2"/>
      <c r="B12" s="3"/>
      <c r="C12" s="3"/>
      <c r="D12" s="3"/>
      <c r="E12" s="3"/>
      <c r="F12" s="3"/>
      <c r="G12" s="3"/>
      <c r="H12" s="2"/>
    </row>
    <row r="13" spans="1:8" ht="24" x14ac:dyDescent="0.5">
      <c r="A13" s="2"/>
      <c r="B13" s="3" t="s">
        <v>1</v>
      </c>
      <c r="C13" s="3"/>
      <c r="D13" s="3"/>
      <c r="E13" s="3"/>
      <c r="F13" s="3"/>
      <c r="G13" s="3"/>
      <c r="H13" s="2"/>
    </row>
    <row r="14" spans="1:8" ht="24" x14ac:dyDescent="0.5">
      <c r="A14" s="2"/>
      <c r="B14" s="3"/>
      <c r="C14" s="3"/>
      <c r="D14" s="3"/>
      <c r="E14" s="3"/>
      <c r="F14" s="3"/>
      <c r="G14" s="3"/>
      <c r="H14" s="2"/>
    </row>
    <row r="15" spans="1:8" ht="24" x14ac:dyDescent="0.5">
      <c r="A15" s="2"/>
      <c r="B15" s="3" t="s">
        <v>2</v>
      </c>
      <c r="C15" s="3"/>
      <c r="D15" s="3"/>
      <c r="E15" s="3"/>
      <c r="F15" s="3"/>
      <c r="G15" s="3"/>
      <c r="H15" s="2"/>
    </row>
    <row r="16" spans="1:8" ht="24" x14ac:dyDescent="0.5">
      <c r="A16" s="2"/>
      <c r="B16" s="3"/>
      <c r="C16" s="3"/>
      <c r="D16" s="3"/>
      <c r="E16" s="3"/>
      <c r="F16" s="3"/>
      <c r="G16" s="3"/>
      <c r="H16" s="2"/>
    </row>
    <row r="17" spans="1:8" ht="24" x14ac:dyDescent="0.5">
      <c r="A17" s="2"/>
      <c r="B17" s="3" t="s">
        <v>3</v>
      </c>
      <c r="C17" s="3"/>
      <c r="D17" s="3"/>
      <c r="E17" s="3"/>
      <c r="F17" s="3"/>
      <c r="G17" s="3"/>
      <c r="H17" s="2"/>
    </row>
    <row r="18" spans="1:8" ht="24" x14ac:dyDescent="0.5">
      <c r="A18" s="2"/>
      <c r="B18" s="3"/>
      <c r="C18" s="3"/>
      <c r="D18" s="3"/>
      <c r="E18" s="3"/>
      <c r="F18" s="3"/>
      <c r="G18" s="3"/>
      <c r="H18" s="2"/>
    </row>
    <row r="19" spans="1:8" ht="24" x14ac:dyDescent="0.5">
      <c r="A19" s="2"/>
      <c r="B19" s="3" t="s">
        <v>4</v>
      </c>
      <c r="C19" s="3"/>
      <c r="D19" s="3"/>
      <c r="E19" s="3"/>
      <c r="F19" s="3"/>
      <c r="G19" s="3"/>
      <c r="H19" s="2"/>
    </row>
    <row r="20" spans="1:8" ht="24" x14ac:dyDescent="0.5">
      <c r="A20" s="2"/>
      <c r="B20" s="3"/>
      <c r="C20" s="3"/>
      <c r="D20" s="3"/>
      <c r="E20" s="3"/>
      <c r="F20" s="3"/>
      <c r="G20" s="3"/>
      <c r="H20" s="2"/>
    </row>
    <row r="21" spans="1:8" ht="24" x14ac:dyDescent="0.5">
      <c r="A21" s="2"/>
      <c r="B21" s="3" t="s">
        <v>5</v>
      </c>
      <c r="C21" s="3"/>
      <c r="D21" s="3"/>
      <c r="E21" s="3"/>
      <c r="F21" s="3"/>
      <c r="G21" s="3"/>
      <c r="H21" s="2"/>
    </row>
    <row r="22" spans="1:8" ht="24" x14ac:dyDescent="0.5">
      <c r="A22" s="2"/>
      <c r="B22" s="3"/>
      <c r="C22" s="3"/>
      <c r="D22" s="3"/>
      <c r="E22" s="3"/>
      <c r="F22" s="3"/>
      <c r="G22" s="3"/>
      <c r="H22" s="2"/>
    </row>
    <row r="23" spans="1:8" ht="24" x14ac:dyDescent="0.5">
      <c r="A23" s="2"/>
      <c r="B23" s="3" t="s">
        <v>6</v>
      </c>
      <c r="C23" s="3"/>
      <c r="D23" s="3"/>
      <c r="E23" s="3"/>
      <c r="F23" s="3"/>
      <c r="G23" s="3"/>
      <c r="H23" s="2"/>
    </row>
    <row r="24" spans="1:8" ht="24" x14ac:dyDescent="0.5">
      <c r="A24" s="2"/>
      <c r="B24" s="3"/>
      <c r="C24" s="3"/>
      <c r="D24" s="3"/>
      <c r="E24" s="3"/>
      <c r="F24" s="3"/>
      <c r="G24" s="3"/>
      <c r="H24" s="2"/>
    </row>
    <row r="25" spans="1:8" ht="24" x14ac:dyDescent="0.5">
      <c r="A25" s="2"/>
      <c r="B25" s="3" t="s">
        <v>7</v>
      </c>
      <c r="C25" s="3"/>
      <c r="D25" s="3"/>
      <c r="E25" s="3"/>
      <c r="F25" s="3"/>
      <c r="G25" s="3"/>
      <c r="H25" s="2"/>
    </row>
    <row r="26" spans="1:8" ht="24" x14ac:dyDescent="0.5">
      <c r="A26" s="2"/>
      <c r="B26" s="3"/>
      <c r="C26" s="3"/>
      <c r="D26" s="3"/>
      <c r="E26" s="3"/>
      <c r="F26" s="3"/>
      <c r="G26" s="3"/>
      <c r="H26" s="2"/>
    </row>
    <row r="27" spans="1:8" ht="24" x14ac:dyDescent="0.5">
      <c r="B27" s="3" t="s">
        <v>8</v>
      </c>
      <c r="C27" s="3"/>
      <c r="D27" s="3"/>
      <c r="E27" s="3"/>
      <c r="F27" s="3"/>
      <c r="G27" s="3"/>
    </row>
    <row r="28" spans="1:8" x14ac:dyDescent="0.4">
      <c r="B28" s="2"/>
      <c r="C28" s="2"/>
      <c r="D28" s="2"/>
      <c r="E28" s="2"/>
      <c r="F28" s="2"/>
      <c r="G28" s="2"/>
    </row>
  </sheetData>
  <mergeCells count="1">
    <mergeCell ref="A5:H5"/>
  </mergeCells>
  <phoneticPr fontId="3"/>
  <printOptions horizontalCentered="1"/>
  <pageMargins left="0.70866141732283472" right="0.70866141732283472" top="0.74803149606299213" bottom="0.74803149606299213" header="0.31496062992125984" footer="0.31496062992125984"/>
  <pageSetup paperSize="9" firstPageNumber="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8BF45-5CD9-4BF4-9A58-BEC905321BF8}">
  <sheetPr>
    <pageSetUpPr fitToPage="1"/>
  </sheetPr>
  <dimension ref="A1:N49"/>
  <sheetViews>
    <sheetView view="pageBreakPreview" zoomScale="70" zoomScaleNormal="100" zoomScaleSheetLayoutView="70" workbookViewId="0"/>
  </sheetViews>
  <sheetFormatPr defaultRowHeight="18.75" x14ac:dyDescent="0.4"/>
  <cols>
    <col min="1" max="1" width="9" style="150"/>
    <col min="2" max="2" width="13.625" style="207" customWidth="1"/>
    <col min="3" max="3" width="9" style="6"/>
    <col min="4" max="4" width="9" style="150"/>
    <col min="5" max="5" width="13.625" style="207" customWidth="1"/>
    <col min="6" max="6" width="9" style="208"/>
    <col min="7" max="7" width="21.125" style="6" customWidth="1"/>
    <col min="8" max="8" width="9" style="150"/>
    <col min="9" max="9" width="13.625" style="207" customWidth="1"/>
    <col min="10" max="10" width="9" style="6"/>
    <col min="11" max="11" width="9" style="150"/>
    <col min="12" max="12" width="13.625" style="207" customWidth="1"/>
    <col min="13" max="13" width="9" style="232"/>
    <col min="14" max="16" width="9" style="6"/>
    <col min="17" max="17" width="13.625" style="6" customWidth="1"/>
    <col min="18" max="16384" width="9" style="6"/>
  </cols>
  <sheetData>
    <row r="1" spans="1:14" ht="24" x14ac:dyDescent="0.5">
      <c r="A1" s="148" t="s">
        <v>182</v>
      </c>
      <c r="L1" s="340" t="str">
        <f>目次!A5</f>
        <v xml:space="preserve">2026.6保証統計情報 </v>
      </c>
      <c r="M1" s="340"/>
    </row>
    <row r="2" spans="1:14" x14ac:dyDescent="0.4">
      <c r="A2" s="151"/>
      <c r="L2" s="209"/>
      <c r="M2" s="210"/>
    </row>
    <row r="3" spans="1:14" x14ac:dyDescent="0.4">
      <c r="L3" s="341" t="s">
        <v>114</v>
      </c>
      <c r="M3" s="341"/>
    </row>
    <row r="4" spans="1:14" x14ac:dyDescent="0.4">
      <c r="A4" s="153" t="s">
        <v>167</v>
      </c>
      <c r="B4" s="211"/>
      <c r="C4" s="13"/>
      <c r="D4" s="153"/>
      <c r="E4" s="211"/>
      <c r="F4" s="212"/>
      <c r="G4" s="328" t="s">
        <v>183</v>
      </c>
      <c r="H4" s="153" t="s">
        <v>169</v>
      </c>
      <c r="I4" s="211"/>
      <c r="J4" s="13"/>
      <c r="K4" s="153" t="s">
        <v>184</v>
      </c>
      <c r="L4" s="211"/>
      <c r="M4" s="213"/>
    </row>
    <row r="5" spans="1:14" x14ac:dyDescent="0.4">
      <c r="A5" s="153" t="s">
        <v>115</v>
      </c>
      <c r="B5" s="211"/>
      <c r="C5" s="13"/>
      <c r="D5" s="153" t="s">
        <v>117</v>
      </c>
      <c r="E5" s="211"/>
      <c r="F5" s="212"/>
      <c r="G5" s="328"/>
      <c r="H5" s="153" t="s">
        <v>115</v>
      </c>
      <c r="I5" s="211"/>
      <c r="J5" s="13"/>
      <c r="K5" s="153" t="s">
        <v>117</v>
      </c>
      <c r="L5" s="211"/>
      <c r="M5" s="213"/>
    </row>
    <row r="6" spans="1:14" x14ac:dyDescent="0.4">
      <c r="A6" s="155" t="s">
        <v>162</v>
      </c>
      <c r="B6" s="214" t="s">
        <v>163</v>
      </c>
      <c r="C6" s="12" t="s">
        <v>171</v>
      </c>
      <c r="D6" s="155" t="s">
        <v>162</v>
      </c>
      <c r="E6" s="214" t="s">
        <v>163</v>
      </c>
      <c r="F6" s="215" t="s">
        <v>171</v>
      </c>
      <c r="G6" s="328"/>
      <c r="H6" s="155" t="s">
        <v>162</v>
      </c>
      <c r="I6" s="214" t="s">
        <v>163</v>
      </c>
      <c r="J6" s="12" t="s">
        <v>171</v>
      </c>
      <c r="K6" s="155" t="s">
        <v>162</v>
      </c>
      <c r="L6" s="214" t="s">
        <v>163</v>
      </c>
      <c r="M6" s="216" t="s">
        <v>171</v>
      </c>
    </row>
    <row r="7" spans="1:14" x14ac:dyDescent="0.4">
      <c r="A7" s="217">
        <v>419</v>
      </c>
      <c r="B7" s="218">
        <v>15821713000</v>
      </c>
      <c r="C7" s="219" t="s">
        <v>386</v>
      </c>
      <c r="D7" s="217">
        <v>1059</v>
      </c>
      <c r="E7" s="218">
        <v>41861616000</v>
      </c>
      <c r="F7" s="220" t="s">
        <v>416</v>
      </c>
      <c r="G7" s="221" t="s">
        <v>185</v>
      </c>
      <c r="H7" s="217">
        <v>19139</v>
      </c>
      <c r="I7" s="218">
        <v>452234479197</v>
      </c>
      <c r="J7" s="160" t="s">
        <v>454</v>
      </c>
      <c r="K7" s="217">
        <v>64</v>
      </c>
      <c r="L7" s="218">
        <v>1208156798</v>
      </c>
      <c r="M7" s="220" t="s">
        <v>460</v>
      </c>
    </row>
    <row r="8" spans="1:14" x14ac:dyDescent="0.4">
      <c r="A8" s="157">
        <v>138</v>
      </c>
      <c r="B8" s="222">
        <v>4232932000</v>
      </c>
      <c r="C8" s="223" t="s">
        <v>384</v>
      </c>
      <c r="D8" s="157">
        <v>320</v>
      </c>
      <c r="E8" s="222">
        <v>10357714000</v>
      </c>
      <c r="F8" s="224" t="s">
        <v>417</v>
      </c>
      <c r="G8" s="221" t="s">
        <v>186</v>
      </c>
      <c r="H8" s="157">
        <v>9957</v>
      </c>
      <c r="I8" s="222">
        <v>184386479741</v>
      </c>
      <c r="J8" s="225" t="s">
        <v>461</v>
      </c>
      <c r="K8" s="157">
        <v>34</v>
      </c>
      <c r="L8" s="222">
        <v>428560136</v>
      </c>
      <c r="M8" s="224" t="s">
        <v>462</v>
      </c>
    </row>
    <row r="9" spans="1:14" x14ac:dyDescent="0.4">
      <c r="A9" s="157">
        <v>7</v>
      </c>
      <c r="B9" s="222">
        <v>338000000</v>
      </c>
      <c r="C9" s="223" t="s">
        <v>381</v>
      </c>
      <c r="D9" s="157">
        <v>24</v>
      </c>
      <c r="E9" s="222">
        <v>1521000000</v>
      </c>
      <c r="F9" s="224" t="s">
        <v>418</v>
      </c>
      <c r="G9" s="221" t="s">
        <v>187</v>
      </c>
      <c r="H9" s="157">
        <v>823</v>
      </c>
      <c r="I9" s="222">
        <v>29944852050</v>
      </c>
      <c r="J9" s="225" t="s">
        <v>382</v>
      </c>
      <c r="K9" s="157">
        <v>3</v>
      </c>
      <c r="L9" s="222">
        <v>97053188</v>
      </c>
      <c r="M9" s="224" t="s">
        <v>463</v>
      </c>
    </row>
    <row r="10" spans="1:14" x14ac:dyDescent="0.4">
      <c r="A10" s="157"/>
      <c r="B10" s="222"/>
      <c r="C10" s="223"/>
      <c r="D10" s="157"/>
      <c r="E10" s="222"/>
      <c r="F10" s="224"/>
      <c r="G10" s="221" t="s">
        <v>188</v>
      </c>
      <c r="H10" s="157">
        <v>1726</v>
      </c>
      <c r="I10" s="222">
        <v>49936995551</v>
      </c>
      <c r="J10" s="225" t="s">
        <v>385</v>
      </c>
      <c r="K10" s="157">
        <v>5</v>
      </c>
      <c r="L10" s="222">
        <v>182685380</v>
      </c>
      <c r="M10" s="224" t="s">
        <v>464</v>
      </c>
      <c r="N10" s="150"/>
    </row>
    <row r="11" spans="1:14" x14ac:dyDescent="0.4">
      <c r="A11" s="157">
        <v>214</v>
      </c>
      <c r="B11" s="222">
        <v>9071390000</v>
      </c>
      <c r="C11" s="223" t="s">
        <v>419</v>
      </c>
      <c r="D11" s="157">
        <v>555</v>
      </c>
      <c r="E11" s="222">
        <v>24238971000</v>
      </c>
      <c r="F11" s="224" t="s">
        <v>420</v>
      </c>
      <c r="G11" s="221" t="s">
        <v>189</v>
      </c>
      <c r="H11" s="157">
        <v>2111</v>
      </c>
      <c r="I11" s="222">
        <v>79211525307</v>
      </c>
      <c r="J11" s="225" t="s">
        <v>465</v>
      </c>
      <c r="K11" s="157"/>
      <c r="L11" s="222"/>
      <c r="M11" s="224"/>
      <c r="N11" s="150"/>
    </row>
    <row r="12" spans="1:14" x14ac:dyDescent="0.4">
      <c r="A12" s="157"/>
      <c r="B12" s="222"/>
      <c r="C12" s="223"/>
      <c r="D12" s="157"/>
      <c r="E12" s="222"/>
      <c r="F12" s="224"/>
      <c r="G12" s="221" t="s">
        <v>190</v>
      </c>
      <c r="H12" s="157"/>
      <c r="I12" s="222"/>
      <c r="J12" s="225"/>
      <c r="K12" s="157"/>
      <c r="L12" s="222"/>
      <c r="M12" s="224"/>
    </row>
    <row r="13" spans="1:14" x14ac:dyDescent="0.4">
      <c r="A13" s="157">
        <v>1</v>
      </c>
      <c r="B13" s="222">
        <v>4500000</v>
      </c>
      <c r="C13" s="223" t="s">
        <v>421</v>
      </c>
      <c r="D13" s="157">
        <v>1</v>
      </c>
      <c r="E13" s="222">
        <v>4500000</v>
      </c>
      <c r="F13" s="224" t="s">
        <v>422</v>
      </c>
      <c r="G13" s="226" t="s">
        <v>191</v>
      </c>
      <c r="H13" s="157">
        <v>109</v>
      </c>
      <c r="I13" s="222">
        <v>393676459</v>
      </c>
      <c r="J13" s="225" t="s">
        <v>466</v>
      </c>
      <c r="K13" s="157"/>
      <c r="L13" s="222"/>
      <c r="M13" s="224"/>
    </row>
    <row r="14" spans="1:14" x14ac:dyDescent="0.4">
      <c r="A14" s="157"/>
      <c r="B14" s="222"/>
      <c r="C14" s="223"/>
      <c r="D14" s="157"/>
      <c r="E14" s="222"/>
      <c r="F14" s="224"/>
      <c r="G14" s="221" t="s">
        <v>192</v>
      </c>
      <c r="H14" s="157">
        <v>92</v>
      </c>
      <c r="I14" s="222">
        <v>2773941562</v>
      </c>
      <c r="J14" s="225" t="s">
        <v>467</v>
      </c>
      <c r="K14" s="157"/>
      <c r="L14" s="222"/>
      <c r="M14" s="224"/>
    </row>
    <row r="15" spans="1:14" x14ac:dyDescent="0.4">
      <c r="A15" s="157">
        <v>17</v>
      </c>
      <c r="B15" s="222">
        <v>610000000</v>
      </c>
      <c r="C15" s="223" t="s">
        <v>423</v>
      </c>
      <c r="D15" s="157">
        <v>40</v>
      </c>
      <c r="E15" s="222">
        <v>1737000000</v>
      </c>
      <c r="F15" s="224" t="s">
        <v>424</v>
      </c>
      <c r="G15" s="221" t="s">
        <v>193</v>
      </c>
      <c r="H15" s="157">
        <v>252</v>
      </c>
      <c r="I15" s="222">
        <v>9089834700</v>
      </c>
      <c r="J15" s="225" t="s">
        <v>468</v>
      </c>
      <c r="K15" s="157">
        <v>1</v>
      </c>
      <c r="L15" s="222">
        <v>34711092</v>
      </c>
      <c r="M15" s="224" t="s">
        <v>105</v>
      </c>
    </row>
    <row r="16" spans="1:14" x14ac:dyDescent="0.4">
      <c r="A16" s="157">
        <v>1</v>
      </c>
      <c r="B16" s="222">
        <v>30000000</v>
      </c>
      <c r="C16" s="223" t="s">
        <v>425</v>
      </c>
      <c r="D16" s="157">
        <v>1</v>
      </c>
      <c r="E16" s="222">
        <v>30000000</v>
      </c>
      <c r="F16" s="224" t="s">
        <v>425</v>
      </c>
      <c r="G16" s="221" t="s">
        <v>194</v>
      </c>
      <c r="H16" s="157">
        <v>156</v>
      </c>
      <c r="I16" s="222">
        <v>4712905540</v>
      </c>
      <c r="J16" s="225" t="s">
        <v>469</v>
      </c>
      <c r="K16" s="157"/>
      <c r="L16" s="222"/>
      <c r="M16" s="224"/>
    </row>
    <row r="17" spans="1:13" x14ac:dyDescent="0.4">
      <c r="A17" s="157">
        <v>7</v>
      </c>
      <c r="B17" s="222">
        <v>58000000</v>
      </c>
      <c r="C17" s="223" t="s">
        <v>383</v>
      </c>
      <c r="D17" s="157">
        <v>20</v>
      </c>
      <c r="E17" s="222">
        <v>132000000</v>
      </c>
      <c r="F17" s="224" t="s">
        <v>387</v>
      </c>
      <c r="G17" s="221" t="s">
        <v>195</v>
      </c>
      <c r="H17" s="157">
        <v>181</v>
      </c>
      <c r="I17" s="222">
        <v>918200834</v>
      </c>
      <c r="J17" s="225" t="s">
        <v>470</v>
      </c>
      <c r="K17" s="157"/>
      <c r="L17" s="222"/>
      <c r="M17" s="224"/>
    </row>
    <row r="18" spans="1:13" x14ac:dyDescent="0.4">
      <c r="A18" s="157">
        <v>1</v>
      </c>
      <c r="B18" s="222">
        <v>35000000</v>
      </c>
      <c r="C18" s="223" t="s">
        <v>426</v>
      </c>
      <c r="D18" s="157">
        <v>4</v>
      </c>
      <c r="E18" s="222">
        <v>122000000</v>
      </c>
      <c r="F18" s="224" t="s">
        <v>427</v>
      </c>
      <c r="G18" s="221" t="s">
        <v>196</v>
      </c>
      <c r="H18" s="157">
        <v>671</v>
      </c>
      <c r="I18" s="222">
        <v>15553560877</v>
      </c>
      <c r="J18" s="225" t="s">
        <v>471</v>
      </c>
      <c r="K18" s="157">
        <v>5</v>
      </c>
      <c r="L18" s="222">
        <v>112989146</v>
      </c>
      <c r="M18" s="224" t="s">
        <v>472</v>
      </c>
    </row>
    <row r="19" spans="1:13" x14ac:dyDescent="0.4">
      <c r="A19" s="157"/>
      <c r="B19" s="222"/>
      <c r="C19" s="223"/>
      <c r="D19" s="157">
        <v>1</v>
      </c>
      <c r="E19" s="222">
        <v>80000000</v>
      </c>
      <c r="F19" s="224" t="s">
        <v>428</v>
      </c>
      <c r="G19" s="221" t="s">
        <v>197</v>
      </c>
      <c r="H19" s="157">
        <v>222</v>
      </c>
      <c r="I19" s="222">
        <v>5805360000</v>
      </c>
      <c r="J19" s="225" t="s">
        <v>473</v>
      </c>
      <c r="K19" s="157"/>
      <c r="L19" s="222"/>
      <c r="M19" s="224"/>
    </row>
    <row r="20" spans="1:13" x14ac:dyDescent="0.4">
      <c r="A20" s="157">
        <v>3</v>
      </c>
      <c r="B20" s="222">
        <v>244800000</v>
      </c>
      <c r="C20" s="223" t="s">
        <v>429</v>
      </c>
      <c r="D20" s="157">
        <v>5</v>
      </c>
      <c r="E20" s="222">
        <v>296800000</v>
      </c>
      <c r="F20" s="224" t="s">
        <v>430</v>
      </c>
      <c r="G20" s="221" t="s">
        <v>198</v>
      </c>
      <c r="H20" s="157">
        <v>27</v>
      </c>
      <c r="I20" s="222">
        <v>1050380000</v>
      </c>
      <c r="J20" s="225" t="s">
        <v>474</v>
      </c>
      <c r="K20" s="157"/>
      <c r="L20" s="222"/>
      <c r="M20" s="224"/>
    </row>
    <row r="21" spans="1:13" x14ac:dyDescent="0.4">
      <c r="A21" s="157"/>
      <c r="B21" s="222"/>
      <c r="C21" s="223"/>
      <c r="D21" s="157"/>
      <c r="E21" s="222"/>
      <c r="F21" s="224"/>
      <c r="G21" s="221" t="s">
        <v>199</v>
      </c>
      <c r="H21" s="157">
        <v>340</v>
      </c>
      <c r="I21" s="222">
        <v>15015660807</v>
      </c>
      <c r="J21" s="225" t="s">
        <v>475</v>
      </c>
      <c r="K21" s="157">
        <v>5</v>
      </c>
      <c r="L21" s="222">
        <v>135821754</v>
      </c>
      <c r="M21" s="224" t="s">
        <v>476</v>
      </c>
    </row>
    <row r="22" spans="1:13" x14ac:dyDescent="0.4">
      <c r="A22" s="157"/>
      <c r="B22" s="222"/>
      <c r="C22" s="223"/>
      <c r="D22" s="157"/>
      <c r="E22" s="222"/>
      <c r="F22" s="224"/>
      <c r="G22" s="221" t="s">
        <v>200</v>
      </c>
      <c r="H22" s="157">
        <v>476</v>
      </c>
      <c r="I22" s="222">
        <v>7917026266</v>
      </c>
      <c r="J22" s="225" t="s">
        <v>477</v>
      </c>
      <c r="K22" s="157">
        <v>1</v>
      </c>
      <c r="L22" s="222">
        <v>49784404</v>
      </c>
      <c r="M22" s="224" t="s">
        <v>478</v>
      </c>
    </row>
    <row r="23" spans="1:13" x14ac:dyDescent="0.4">
      <c r="A23" s="157"/>
      <c r="B23" s="222"/>
      <c r="C23" s="223"/>
      <c r="D23" s="157"/>
      <c r="E23" s="222"/>
      <c r="F23" s="224"/>
      <c r="G23" s="221" t="s">
        <v>201</v>
      </c>
      <c r="H23" s="157">
        <v>8</v>
      </c>
      <c r="I23" s="222">
        <v>32769400</v>
      </c>
      <c r="J23" s="225" t="s">
        <v>479</v>
      </c>
      <c r="K23" s="157"/>
      <c r="L23" s="222"/>
      <c r="M23" s="224"/>
    </row>
    <row r="24" spans="1:13" x14ac:dyDescent="0.4">
      <c r="A24" s="157"/>
      <c r="B24" s="222"/>
      <c r="C24" s="223"/>
      <c r="D24" s="157"/>
      <c r="E24" s="222"/>
      <c r="F24" s="224"/>
      <c r="G24" s="221" t="s">
        <v>202</v>
      </c>
      <c r="H24" s="157">
        <v>159</v>
      </c>
      <c r="I24" s="222">
        <v>2089022600</v>
      </c>
      <c r="J24" s="225" t="s">
        <v>480</v>
      </c>
      <c r="K24" s="157">
        <v>3</v>
      </c>
      <c r="L24" s="222">
        <v>75536416</v>
      </c>
      <c r="M24" s="224" t="s">
        <v>481</v>
      </c>
    </row>
    <row r="25" spans="1:13" x14ac:dyDescent="0.4">
      <c r="A25" s="157">
        <v>2</v>
      </c>
      <c r="B25" s="222">
        <v>80000000</v>
      </c>
      <c r="C25" s="223" t="s">
        <v>431</v>
      </c>
      <c r="D25" s="157">
        <v>4</v>
      </c>
      <c r="E25" s="222">
        <v>176000000</v>
      </c>
      <c r="F25" s="224" t="s">
        <v>432</v>
      </c>
      <c r="G25" s="221" t="s">
        <v>203</v>
      </c>
      <c r="H25" s="157">
        <v>319</v>
      </c>
      <c r="I25" s="222">
        <v>9387616323</v>
      </c>
      <c r="J25" s="225" t="s">
        <v>482</v>
      </c>
      <c r="K25" s="157">
        <v>3</v>
      </c>
      <c r="L25" s="222">
        <v>40988001</v>
      </c>
      <c r="M25" s="224" t="s">
        <v>483</v>
      </c>
    </row>
    <row r="26" spans="1:13" x14ac:dyDescent="0.4">
      <c r="A26" s="157">
        <v>28</v>
      </c>
      <c r="B26" s="222">
        <v>1117091000</v>
      </c>
      <c r="C26" s="223" t="s">
        <v>433</v>
      </c>
      <c r="D26" s="157">
        <v>84</v>
      </c>
      <c r="E26" s="222">
        <v>3165631000</v>
      </c>
      <c r="F26" s="224" t="s">
        <v>434</v>
      </c>
      <c r="G26" s="221" t="s">
        <v>204</v>
      </c>
      <c r="H26" s="157">
        <v>1510</v>
      </c>
      <c r="I26" s="222">
        <v>34014671180</v>
      </c>
      <c r="J26" s="225" t="s">
        <v>484</v>
      </c>
      <c r="K26" s="157">
        <v>4</v>
      </c>
      <c r="L26" s="222">
        <v>50027281</v>
      </c>
      <c r="M26" s="224" t="s">
        <v>485</v>
      </c>
    </row>
    <row r="27" spans="1:13" x14ac:dyDescent="0.4">
      <c r="A27" s="217">
        <v>1845</v>
      </c>
      <c r="B27" s="218">
        <v>23140136000</v>
      </c>
      <c r="C27" s="219" t="s">
        <v>435</v>
      </c>
      <c r="D27" s="217">
        <v>4711</v>
      </c>
      <c r="E27" s="218">
        <v>57199657000</v>
      </c>
      <c r="F27" s="220" t="s">
        <v>436</v>
      </c>
      <c r="G27" s="221" t="s">
        <v>205</v>
      </c>
      <c r="H27" s="217">
        <v>69389</v>
      </c>
      <c r="I27" s="218">
        <v>666163110433</v>
      </c>
      <c r="J27" s="160" t="s">
        <v>470</v>
      </c>
      <c r="K27" s="217">
        <v>266</v>
      </c>
      <c r="L27" s="218">
        <v>2205635216</v>
      </c>
      <c r="M27" s="220" t="s">
        <v>486</v>
      </c>
    </row>
    <row r="28" spans="1:13" x14ac:dyDescent="0.4">
      <c r="A28" s="157">
        <v>607</v>
      </c>
      <c r="B28" s="222">
        <v>4107760000</v>
      </c>
      <c r="C28" s="223" t="s">
        <v>437</v>
      </c>
      <c r="D28" s="157">
        <v>1606</v>
      </c>
      <c r="E28" s="222">
        <v>10982860000</v>
      </c>
      <c r="F28" s="224" t="s">
        <v>438</v>
      </c>
      <c r="G28" s="221" t="s">
        <v>206</v>
      </c>
      <c r="H28" s="157">
        <v>4436</v>
      </c>
      <c r="I28" s="222">
        <v>25790874142</v>
      </c>
      <c r="J28" s="225" t="s">
        <v>487</v>
      </c>
      <c r="K28" s="157">
        <v>17</v>
      </c>
      <c r="L28" s="222">
        <v>99432520</v>
      </c>
      <c r="M28" s="224" t="s">
        <v>488</v>
      </c>
    </row>
    <row r="29" spans="1:13" x14ac:dyDescent="0.4">
      <c r="A29" s="157">
        <v>130</v>
      </c>
      <c r="B29" s="222">
        <v>410500000</v>
      </c>
      <c r="C29" s="223" t="s">
        <v>439</v>
      </c>
      <c r="D29" s="157">
        <v>336</v>
      </c>
      <c r="E29" s="222">
        <v>1037800000</v>
      </c>
      <c r="F29" s="224" t="s">
        <v>440</v>
      </c>
      <c r="G29" s="221" t="s">
        <v>207</v>
      </c>
      <c r="H29" s="157">
        <v>832</v>
      </c>
      <c r="I29" s="222">
        <v>2023412900</v>
      </c>
      <c r="J29" s="225" t="s">
        <v>489</v>
      </c>
      <c r="K29" s="157">
        <v>5</v>
      </c>
      <c r="L29" s="222">
        <v>11692160</v>
      </c>
      <c r="M29" s="224" t="s">
        <v>490</v>
      </c>
    </row>
    <row r="30" spans="1:13" x14ac:dyDescent="0.4">
      <c r="A30" s="157">
        <v>27</v>
      </c>
      <c r="B30" s="222">
        <v>845000000</v>
      </c>
      <c r="C30" s="223" t="s">
        <v>441</v>
      </c>
      <c r="D30" s="157">
        <v>45</v>
      </c>
      <c r="E30" s="222">
        <v>1484000000</v>
      </c>
      <c r="F30" s="224" t="s">
        <v>442</v>
      </c>
      <c r="G30" s="221" t="s">
        <v>208</v>
      </c>
      <c r="H30" s="157">
        <v>1476</v>
      </c>
      <c r="I30" s="222">
        <v>17853136024</v>
      </c>
      <c r="J30" s="225" t="s">
        <v>491</v>
      </c>
      <c r="K30" s="157">
        <v>11</v>
      </c>
      <c r="L30" s="222">
        <v>110539864</v>
      </c>
      <c r="M30" s="224" t="s">
        <v>492</v>
      </c>
    </row>
    <row r="31" spans="1:13" x14ac:dyDescent="0.4">
      <c r="A31" s="157"/>
      <c r="B31" s="222"/>
      <c r="C31" s="223"/>
      <c r="D31" s="157"/>
      <c r="E31" s="222"/>
      <c r="F31" s="224"/>
      <c r="G31" s="221" t="s">
        <v>209</v>
      </c>
      <c r="H31" s="157">
        <v>95</v>
      </c>
      <c r="I31" s="222">
        <v>726040115</v>
      </c>
      <c r="J31" s="225" t="s">
        <v>493</v>
      </c>
      <c r="K31" s="157">
        <v>1</v>
      </c>
      <c r="L31" s="222">
        <v>535453</v>
      </c>
      <c r="M31" s="224" t="s">
        <v>494</v>
      </c>
    </row>
    <row r="32" spans="1:13" x14ac:dyDescent="0.4">
      <c r="A32" s="157"/>
      <c r="B32" s="222"/>
      <c r="C32" s="223"/>
      <c r="D32" s="157"/>
      <c r="E32" s="222"/>
      <c r="F32" s="224"/>
      <c r="G32" s="221" t="s">
        <v>210</v>
      </c>
      <c r="H32" s="157">
        <v>18725</v>
      </c>
      <c r="I32" s="222">
        <v>191754618949</v>
      </c>
      <c r="J32" s="225" t="s">
        <v>495</v>
      </c>
      <c r="K32" s="157">
        <v>85</v>
      </c>
      <c r="L32" s="222">
        <v>875421377</v>
      </c>
      <c r="M32" s="224" t="s">
        <v>496</v>
      </c>
    </row>
    <row r="33" spans="1:13" x14ac:dyDescent="0.4">
      <c r="A33" s="157"/>
      <c r="B33" s="222"/>
      <c r="C33" s="223"/>
      <c r="D33" s="157"/>
      <c r="E33" s="222"/>
      <c r="F33" s="224"/>
      <c r="G33" s="221" t="s">
        <v>211</v>
      </c>
      <c r="H33" s="157">
        <v>5745</v>
      </c>
      <c r="I33" s="222">
        <v>102724915044</v>
      </c>
      <c r="J33" s="225" t="s">
        <v>480</v>
      </c>
      <c r="K33" s="157">
        <v>22</v>
      </c>
      <c r="L33" s="222">
        <v>279562057</v>
      </c>
      <c r="M33" s="224" t="s">
        <v>497</v>
      </c>
    </row>
    <row r="34" spans="1:13" x14ac:dyDescent="0.4">
      <c r="A34" s="157"/>
      <c r="B34" s="222"/>
      <c r="C34" s="223"/>
      <c r="D34" s="157"/>
      <c r="E34" s="222"/>
      <c r="F34" s="224"/>
      <c r="G34" s="221" t="s">
        <v>212</v>
      </c>
      <c r="H34" s="157">
        <v>2</v>
      </c>
      <c r="I34" s="222">
        <v>26720000</v>
      </c>
      <c r="J34" s="225" t="s">
        <v>498</v>
      </c>
      <c r="K34" s="157"/>
      <c r="L34" s="222"/>
      <c r="M34" s="224"/>
    </row>
    <row r="35" spans="1:13" x14ac:dyDescent="0.4">
      <c r="A35" s="157">
        <v>554</v>
      </c>
      <c r="B35" s="222">
        <v>11111340000</v>
      </c>
      <c r="C35" s="223" t="s">
        <v>443</v>
      </c>
      <c r="D35" s="157">
        <v>1331</v>
      </c>
      <c r="E35" s="222">
        <v>26462944000</v>
      </c>
      <c r="F35" s="224" t="s">
        <v>436</v>
      </c>
      <c r="G35" s="221" t="s">
        <v>213</v>
      </c>
      <c r="H35" s="157">
        <v>14493</v>
      </c>
      <c r="I35" s="222">
        <v>186672758215</v>
      </c>
      <c r="J35" s="225" t="s">
        <v>499</v>
      </c>
      <c r="K35" s="157">
        <v>39</v>
      </c>
      <c r="L35" s="222">
        <v>396403701</v>
      </c>
      <c r="M35" s="224" t="s">
        <v>500</v>
      </c>
    </row>
    <row r="36" spans="1:13" x14ac:dyDescent="0.4">
      <c r="A36" s="157">
        <v>80</v>
      </c>
      <c r="B36" s="222">
        <v>875410000</v>
      </c>
      <c r="C36" s="223" t="s">
        <v>444</v>
      </c>
      <c r="D36" s="157">
        <v>205</v>
      </c>
      <c r="E36" s="222">
        <v>2220319000</v>
      </c>
      <c r="F36" s="224" t="s">
        <v>445</v>
      </c>
      <c r="G36" s="221" t="s">
        <v>214</v>
      </c>
      <c r="H36" s="157">
        <v>3522</v>
      </c>
      <c r="I36" s="222">
        <v>25598167722</v>
      </c>
      <c r="J36" s="225" t="s">
        <v>501</v>
      </c>
      <c r="K36" s="157">
        <v>6</v>
      </c>
      <c r="L36" s="222">
        <v>30409082</v>
      </c>
      <c r="M36" s="224" t="s">
        <v>502</v>
      </c>
    </row>
    <row r="37" spans="1:13" x14ac:dyDescent="0.4">
      <c r="A37" s="157">
        <v>411</v>
      </c>
      <c r="B37" s="222">
        <v>2745217000</v>
      </c>
      <c r="C37" s="223" t="s">
        <v>446</v>
      </c>
      <c r="D37" s="157">
        <v>1099</v>
      </c>
      <c r="E37" s="222">
        <v>7193427000</v>
      </c>
      <c r="F37" s="224" t="s">
        <v>447</v>
      </c>
      <c r="G37" s="221" t="s">
        <v>215</v>
      </c>
      <c r="H37" s="157">
        <v>15234</v>
      </c>
      <c r="I37" s="222">
        <v>56489608968</v>
      </c>
      <c r="J37" s="225" t="s">
        <v>503</v>
      </c>
      <c r="K37" s="157">
        <v>53</v>
      </c>
      <c r="L37" s="222">
        <v>242335738</v>
      </c>
      <c r="M37" s="224" t="s">
        <v>504</v>
      </c>
    </row>
    <row r="38" spans="1:13" x14ac:dyDescent="0.4">
      <c r="A38" s="157">
        <v>344</v>
      </c>
      <c r="B38" s="222">
        <v>1669987000</v>
      </c>
      <c r="C38" s="223" t="s">
        <v>448</v>
      </c>
      <c r="D38" s="157">
        <v>897</v>
      </c>
      <c r="E38" s="222">
        <v>4273857000</v>
      </c>
      <c r="F38" s="224" t="s">
        <v>449</v>
      </c>
      <c r="G38" s="221" t="s">
        <v>207</v>
      </c>
      <c r="H38" s="157">
        <v>12923</v>
      </c>
      <c r="I38" s="222">
        <v>38804456399</v>
      </c>
      <c r="J38" s="225" t="s">
        <v>505</v>
      </c>
      <c r="K38" s="157">
        <v>41</v>
      </c>
      <c r="L38" s="222">
        <v>138089374</v>
      </c>
      <c r="M38" s="224" t="s">
        <v>506</v>
      </c>
    </row>
    <row r="39" spans="1:13" x14ac:dyDescent="0.4">
      <c r="A39" s="157">
        <v>81</v>
      </c>
      <c r="B39" s="222">
        <v>443960000</v>
      </c>
      <c r="C39" s="223" t="s">
        <v>450</v>
      </c>
      <c r="D39" s="157">
        <v>196</v>
      </c>
      <c r="E39" s="222">
        <v>1059920000</v>
      </c>
      <c r="F39" s="224" t="s">
        <v>451</v>
      </c>
      <c r="G39" s="221" t="s">
        <v>216</v>
      </c>
      <c r="H39" s="157">
        <v>3884</v>
      </c>
      <c r="I39" s="222">
        <v>11523428177</v>
      </c>
      <c r="J39" s="225" t="s">
        <v>507</v>
      </c>
      <c r="K39" s="157">
        <v>24</v>
      </c>
      <c r="L39" s="222">
        <v>79333231</v>
      </c>
      <c r="M39" s="224" t="s">
        <v>508</v>
      </c>
    </row>
    <row r="40" spans="1:13" x14ac:dyDescent="0.4">
      <c r="A40" s="157">
        <v>72</v>
      </c>
      <c r="B40" s="222">
        <v>2674949000</v>
      </c>
      <c r="C40" s="223" t="s">
        <v>452</v>
      </c>
      <c r="D40" s="157">
        <v>202</v>
      </c>
      <c r="E40" s="222">
        <v>7066369000</v>
      </c>
      <c r="F40" s="224" t="s">
        <v>453</v>
      </c>
      <c r="G40" s="221" t="s">
        <v>217</v>
      </c>
      <c r="H40" s="157">
        <v>1379</v>
      </c>
      <c r="I40" s="222">
        <v>40374866888</v>
      </c>
      <c r="J40" s="225" t="s">
        <v>509</v>
      </c>
      <c r="K40" s="157">
        <v>4</v>
      </c>
      <c r="L40" s="222">
        <v>73625890</v>
      </c>
      <c r="M40" s="224" t="s">
        <v>105</v>
      </c>
    </row>
    <row r="41" spans="1:13" x14ac:dyDescent="0.4">
      <c r="A41" s="157">
        <v>13</v>
      </c>
      <c r="B41" s="222">
        <v>336500000</v>
      </c>
      <c r="C41" s="223" t="s">
        <v>454</v>
      </c>
      <c r="D41" s="157">
        <v>27</v>
      </c>
      <c r="E41" s="222">
        <v>729818000</v>
      </c>
      <c r="F41" s="224" t="s">
        <v>455</v>
      </c>
      <c r="G41" s="221" t="s">
        <v>204</v>
      </c>
      <c r="H41" s="157">
        <v>398</v>
      </c>
      <c r="I41" s="222">
        <v>6627976189</v>
      </c>
      <c r="J41" s="225" t="s">
        <v>510</v>
      </c>
      <c r="K41" s="157">
        <v>4</v>
      </c>
      <c r="L41" s="222">
        <v>18036303</v>
      </c>
      <c r="M41" s="224" t="s">
        <v>511</v>
      </c>
    </row>
    <row r="42" spans="1:13" x14ac:dyDescent="0.4">
      <c r="A42" s="217">
        <v>342</v>
      </c>
      <c r="B42" s="218">
        <v>4080150000</v>
      </c>
      <c r="C42" s="219" t="s">
        <v>416</v>
      </c>
      <c r="D42" s="217">
        <v>722</v>
      </c>
      <c r="E42" s="218">
        <v>8547200000</v>
      </c>
      <c r="F42" s="220" t="s">
        <v>456</v>
      </c>
      <c r="G42" s="221" t="s">
        <v>218</v>
      </c>
      <c r="H42" s="217">
        <v>12018</v>
      </c>
      <c r="I42" s="218">
        <v>79598040972</v>
      </c>
      <c r="J42" s="160" t="s">
        <v>512</v>
      </c>
      <c r="K42" s="217">
        <v>19</v>
      </c>
      <c r="L42" s="218">
        <v>99263279</v>
      </c>
      <c r="M42" s="220" t="s">
        <v>513</v>
      </c>
    </row>
    <row r="43" spans="1:13" x14ac:dyDescent="0.4">
      <c r="A43" s="217">
        <v>86</v>
      </c>
      <c r="B43" s="218">
        <v>524630000</v>
      </c>
      <c r="C43" s="219" t="s">
        <v>450</v>
      </c>
      <c r="D43" s="217">
        <v>172</v>
      </c>
      <c r="E43" s="218">
        <v>1092380000</v>
      </c>
      <c r="F43" s="220" t="s">
        <v>457</v>
      </c>
      <c r="G43" s="221" t="s">
        <v>207</v>
      </c>
      <c r="H43" s="217">
        <v>2508</v>
      </c>
      <c r="I43" s="218">
        <v>8471424668</v>
      </c>
      <c r="J43" s="160" t="s">
        <v>514</v>
      </c>
      <c r="K43" s="217">
        <v>4</v>
      </c>
      <c r="L43" s="218">
        <v>14620438</v>
      </c>
      <c r="M43" s="220" t="s">
        <v>515</v>
      </c>
    </row>
    <row r="44" spans="1:13" x14ac:dyDescent="0.4">
      <c r="A44" s="164">
        <v>2606</v>
      </c>
      <c r="B44" s="227">
        <v>43041999000</v>
      </c>
      <c r="C44" s="228" t="s">
        <v>458</v>
      </c>
      <c r="D44" s="164">
        <v>6492</v>
      </c>
      <c r="E44" s="227">
        <v>107608473000</v>
      </c>
      <c r="F44" s="229" t="s">
        <v>459</v>
      </c>
      <c r="G44" s="230" t="s">
        <v>219</v>
      </c>
      <c r="H44" s="164">
        <v>100546</v>
      </c>
      <c r="I44" s="227">
        <v>1197995630602</v>
      </c>
      <c r="J44" s="231" t="s">
        <v>516</v>
      </c>
      <c r="K44" s="164">
        <v>349</v>
      </c>
      <c r="L44" s="227">
        <v>3513055293</v>
      </c>
      <c r="M44" s="229" t="s">
        <v>517</v>
      </c>
    </row>
    <row r="45" spans="1:13" x14ac:dyDescent="0.4">
      <c r="A45" s="150" t="s">
        <v>220</v>
      </c>
    </row>
    <row r="46" spans="1:13" x14ac:dyDescent="0.4">
      <c r="A46" s="150" t="s">
        <v>221</v>
      </c>
    </row>
    <row r="49" spans="7:7" x14ac:dyDescent="0.4">
      <c r="G49" s="233"/>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4" orientation="portrait" r:id="rId1"/>
  <headerFooter scaleWithDoc="0" alignWithMargins="0">
    <oddFooter>&amp;C&amp;8&amp;A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59BA-99D3-4D2F-B459-F7BB99348434}">
  <sheetPr>
    <pageSetUpPr fitToPage="1"/>
  </sheetPr>
  <dimension ref="A1:N81"/>
  <sheetViews>
    <sheetView view="pageBreakPreview" zoomScale="55" zoomScaleNormal="100" zoomScaleSheetLayoutView="55" workbookViewId="0"/>
  </sheetViews>
  <sheetFormatPr defaultRowHeight="18.75" x14ac:dyDescent="0.4"/>
  <cols>
    <col min="1" max="1" width="9" style="236"/>
    <col min="2" max="2" width="14.375" style="234" bestFit="1" customWidth="1"/>
    <col min="3" max="3" width="9" style="235"/>
    <col min="4" max="4" width="9" style="236"/>
    <col min="5" max="5" width="15.5" style="234" bestFit="1" customWidth="1"/>
    <col min="6" max="6" width="9" style="235"/>
    <col min="7" max="7" width="22.625" style="168" customWidth="1"/>
    <col min="8" max="8" width="9" style="236"/>
    <col min="9" max="9" width="17.25" style="234" bestFit="1" customWidth="1"/>
    <col min="10" max="10" width="9" style="235"/>
    <col min="11" max="11" width="9" style="236"/>
    <col min="12" max="12" width="14.375" style="234" bestFit="1" customWidth="1"/>
    <col min="13" max="13" width="9" style="235"/>
    <col min="14" max="16384" width="9" style="168"/>
  </cols>
  <sheetData>
    <row r="1" spans="1:14" ht="24" x14ac:dyDescent="0.5">
      <c r="A1" s="167" t="s">
        <v>6</v>
      </c>
      <c r="L1" s="342" t="str">
        <f>目次!A5</f>
        <v xml:space="preserve">2026.6保証統計情報 </v>
      </c>
      <c r="M1" s="342"/>
    </row>
    <row r="2" spans="1:14" x14ac:dyDescent="0.4">
      <c r="A2" s="237"/>
      <c r="L2" s="238"/>
      <c r="M2" s="238"/>
    </row>
    <row r="3" spans="1:14" x14ac:dyDescent="0.4">
      <c r="L3" s="343" t="s">
        <v>114</v>
      </c>
      <c r="M3" s="343"/>
    </row>
    <row r="4" spans="1:14" x14ac:dyDescent="0.4">
      <c r="A4" s="153" t="s">
        <v>167</v>
      </c>
      <c r="B4" s="211"/>
      <c r="C4" s="213"/>
      <c r="D4" s="153"/>
      <c r="E4" s="211"/>
      <c r="F4" s="213"/>
      <c r="G4" s="328" t="s">
        <v>222</v>
      </c>
      <c r="H4" s="153" t="s">
        <v>169</v>
      </c>
      <c r="I4" s="211"/>
      <c r="J4" s="213"/>
      <c r="K4" s="153" t="s">
        <v>184</v>
      </c>
      <c r="L4" s="211"/>
      <c r="M4" s="213"/>
    </row>
    <row r="5" spans="1:14" x14ac:dyDescent="0.4">
      <c r="A5" s="153" t="s">
        <v>115</v>
      </c>
      <c r="B5" s="211"/>
      <c r="C5" s="213"/>
      <c r="D5" s="153" t="s">
        <v>117</v>
      </c>
      <c r="E5" s="211"/>
      <c r="F5" s="213"/>
      <c r="G5" s="328"/>
      <c r="H5" s="153" t="s">
        <v>115</v>
      </c>
      <c r="I5" s="211"/>
      <c r="J5" s="213"/>
      <c r="K5" s="153" t="s">
        <v>117</v>
      </c>
      <c r="L5" s="211"/>
      <c r="M5" s="213"/>
    </row>
    <row r="6" spans="1:14" x14ac:dyDescent="0.4">
      <c r="A6" s="155" t="s">
        <v>162</v>
      </c>
      <c r="B6" s="214" t="s">
        <v>163</v>
      </c>
      <c r="C6" s="216" t="s">
        <v>171</v>
      </c>
      <c r="D6" s="155" t="s">
        <v>162</v>
      </c>
      <c r="E6" s="214" t="s">
        <v>163</v>
      </c>
      <c r="F6" s="216" t="s">
        <v>171</v>
      </c>
      <c r="G6" s="328"/>
      <c r="H6" s="155" t="s">
        <v>162</v>
      </c>
      <c r="I6" s="214" t="s">
        <v>163</v>
      </c>
      <c r="J6" s="216" t="s">
        <v>171</v>
      </c>
      <c r="K6" s="216" t="s">
        <v>162</v>
      </c>
      <c r="L6" s="214" t="s">
        <v>163</v>
      </c>
      <c r="M6" s="216" t="s">
        <v>171</v>
      </c>
    </row>
    <row r="7" spans="1:14" x14ac:dyDescent="0.4">
      <c r="A7" s="239">
        <v>3</v>
      </c>
      <c r="B7" s="240">
        <v>91000000</v>
      </c>
      <c r="C7" s="241">
        <v>1.1970000000000001</v>
      </c>
      <c r="D7" s="239">
        <v>10</v>
      </c>
      <c r="E7" s="240">
        <v>279000000</v>
      </c>
      <c r="F7" s="241">
        <v>1.077</v>
      </c>
      <c r="G7" s="221" t="s">
        <v>223</v>
      </c>
      <c r="H7" s="239">
        <v>525</v>
      </c>
      <c r="I7" s="240">
        <v>6489761299</v>
      </c>
      <c r="J7" s="241">
        <v>0.81599999999999995</v>
      </c>
      <c r="K7" s="239">
        <v>13</v>
      </c>
      <c r="L7" s="240">
        <v>121421096</v>
      </c>
      <c r="M7" s="241">
        <v>28.920999999999999</v>
      </c>
    </row>
    <row r="8" spans="1:14" x14ac:dyDescent="0.4">
      <c r="A8" s="239">
        <v>2</v>
      </c>
      <c r="B8" s="240">
        <v>50000000</v>
      </c>
      <c r="C8" s="241" t="s">
        <v>105</v>
      </c>
      <c r="D8" s="239">
        <v>5</v>
      </c>
      <c r="E8" s="240">
        <v>140000000</v>
      </c>
      <c r="F8" s="241">
        <v>1.0940000000000001</v>
      </c>
      <c r="G8" s="221" t="s">
        <v>224</v>
      </c>
      <c r="H8" s="239">
        <v>275</v>
      </c>
      <c r="I8" s="240">
        <v>3478520267</v>
      </c>
      <c r="J8" s="241">
        <v>0.86799999999999999</v>
      </c>
      <c r="K8" s="239">
        <v>3</v>
      </c>
      <c r="L8" s="240">
        <v>50530011</v>
      </c>
      <c r="M8" s="241">
        <v>8.2149999999999999</v>
      </c>
    </row>
    <row r="9" spans="1:14" x14ac:dyDescent="0.4">
      <c r="A9" s="239">
        <v>3</v>
      </c>
      <c r="B9" s="240">
        <v>125000000</v>
      </c>
      <c r="C9" s="241">
        <v>1.087</v>
      </c>
      <c r="D9" s="239">
        <v>6</v>
      </c>
      <c r="E9" s="240">
        <v>265000000</v>
      </c>
      <c r="F9" s="241">
        <v>2.3039999999999998</v>
      </c>
      <c r="G9" s="221" t="s">
        <v>225</v>
      </c>
      <c r="H9" s="239">
        <v>430</v>
      </c>
      <c r="I9" s="240">
        <v>6268540100</v>
      </c>
      <c r="J9" s="241">
        <v>0.84099999999999997</v>
      </c>
      <c r="K9" s="239">
        <v>3</v>
      </c>
      <c r="L9" s="240">
        <v>50249098</v>
      </c>
      <c r="M9" s="241">
        <v>5.1379999999999999</v>
      </c>
    </row>
    <row r="10" spans="1:14" x14ac:dyDescent="0.4">
      <c r="A10" s="239">
        <v>2</v>
      </c>
      <c r="B10" s="240">
        <v>50000000</v>
      </c>
      <c r="C10" s="241">
        <v>1</v>
      </c>
      <c r="D10" s="239">
        <v>6</v>
      </c>
      <c r="E10" s="240">
        <v>184200000</v>
      </c>
      <c r="F10" s="241">
        <v>1.4059999999999999</v>
      </c>
      <c r="G10" s="221" t="s">
        <v>226</v>
      </c>
      <c r="H10" s="239">
        <v>347</v>
      </c>
      <c r="I10" s="240">
        <v>6166356738</v>
      </c>
      <c r="J10" s="241">
        <v>0.82199999999999995</v>
      </c>
      <c r="K10" s="239">
        <v>6</v>
      </c>
      <c r="L10" s="240">
        <v>207010829</v>
      </c>
      <c r="M10" s="241">
        <v>1.851</v>
      </c>
      <c r="N10" s="236"/>
    </row>
    <row r="11" spans="1:14" x14ac:dyDescent="0.4">
      <c r="A11" s="239">
        <v>2</v>
      </c>
      <c r="B11" s="240">
        <v>24000000</v>
      </c>
      <c r="C11" s="241">
        <v>2.4</v>
      </c>
      <c r="D11" s="239">
        <v>8</v>
      </c>
      <c r="E11" s="240">
        <v>153000000</v>
      </c>
      <c r="F11" s="241">
        <v>4.25</v>
      </c>
      <c r="G11" s="221" t="s">
        <v>227</v>
      </c>
      <c r="H11" s="239">
        <v>56</v>
      </c>
      <c r="I11" s="240">
        <v>948600000</v>
      </c>
      <c r="J11" s="241">
        <v>1.5049999999999999</v>
      </c>
      <c r="K11" s="239"/>
      <c r="L11" s="240"/>
      <c r="M11" s="241"/>
    </row>
    <row r="12" spans="1:14" x14ac:dyDescent="0.4">
      <c r="A12" s="217">
        <v>12</v>
      </c>
      <c r="B12" s="218">
        <v>340000000</v>
      </c>
      <c r="C12" s="220">
        <v>1.355</v>
      </c>
      <c r="D12" s="217">
        <v>35</v>
      </c>
      <c r="E12" s="218">
        <v>1021200000</v>
      </c>
      <c r="F12" s="220">
        <v>1.526</v>
      </c>
      <c r="G12" s="226" t="s">
        <v>369</v>
      </c>
      <c r="H12" s="217">
        <v>1633</v>
      </c>
      <c r="I12" s="218">
        <v>23351778404</v>
      </c>
      <c r="J12" s="220">
        <v>0.84799999999999998</v>
      </c>
      <c r="K12" s="217">
        <v>25</v>
      </c>
      <c r="L12" s="218">
        <v>429211034</v>
      </c>
      <c r="M12" s="220">
        <v>2.4369999999999998</v>
      </c>
    </row>
    <row r="13" spans="1:14" x14ac:dyDescent="0.4">
      <c r="A13" s="239">
        <v>3</v>
      </c>
      <c r="B13" s="240">
        <v>33000000</v>
      </c>
      <c r="C13" s="241">
        <v>0.127</v>
      </c>
      <c r="D13" s="239">
        <v>5</v>
      </c>
      <c r="E13" s="240">
        <v>175000000</v>
      </c>
      <c r="F13" s="241">
        <v>0.22500000000000001</v>
      </c>
      <c r="G13" s="221" t="s">
        <v>32</v>
      </c>
      <c r="H13" s="239">
        <v>249</v>
      </c>
      <c r="I13" s="240">
        <v>5036325003</v>
      </c>
      <c r="J13" s="241">
        <v>1.014</v>
      </c>
      <c r="K13" s="239"/>
      <c r="L13" s="240"/>
      <c r="M13" s="241"/>
    </row>
    <row r="14" spans="1:14" x14ac:dyDescent="0.4">
      <c r="A14" s="239">
        <v>1</v>
      </c>
      <c r="B14" s="240">
        <v>15000000</v>
      </c>
      <c r="C14" s="241" t="s">
        <v>105</v>
      </c>
      <c r="D14" s="239">
        <v>4</v>
      </c>
      <c r="E14" s="240">
        <v>85000000</v>
      </c>
      <c r="F14" s="241">
        <v>2.8330000000000002</v>
      </c>
      <c r="G14" s="221" t="s">
        <v>228</v>
      </c>
      <c r="H14" s="239">
        <v>9</v>
      </c>
      <c r="I14" s="240">
        <v>195216000</v>
      </c>
      <c r="J14" s="241">
        <v>1.752</v>
      </c>
      <c r="K14" s="239"/>
      <c r="L14" s="240"/>
      <c r="M14" s="241"/>
    </row>
    <row r="15" spans="1:14" x14ac:dyDescent="0.4">
      <c r="A15" s="239">
        <v>15</v>
      </c>
      <c r="B15" s="240">
        <v>542500000</v>
      </c>
      <c r="C15" s="241">
        <v>1.8080000000000001</v>
      </c>
      <c r="D15" s="239">
        <v>28</v>
      </c>
      <c r="E15" s="240">
        <v>939250000</v>
      </c>
      <c r="F15" s="241">
        <v>1.579</v>
      </c>
      <c r="G15" s="221" t="s">
        <v>80</v>
      </c>
      <c r="H15" s="239">
        <v>564</v>
      </c>
      <c r="I15" s="240">
        <v>8847346425</v>
      </c>
      <c r="J15" s="241">
        <v>0.92800000000000005</v>
      </c>
      <c r="K15" s="239">
        <v>2</v>
      </c>
      <c r="L15" s="240">
        <v>5847057</v>
      </c>
      <c r="M15" s="241">
        <v>0.161</v>
      </c>
    </row>
    <row r="16" spans="1:14" x14ac:dyDescent="0.4">
      <c r="A16" s="239">
        <v>12</v>
      </c>
      <c r="B16" s="240">
        <v>276000000</v>
      </c>
      <c r="C16" s="241">
        <v>1.3080000000000001</v>
      </c>
      <c r="D16" s="239">
        <v>34</v>
      </c>
      <c r="E16" s="240">
        <v>619700000</v>
      </c>
      <c r="F16" s="241">
        <v>1.2609999999999999</v>
      </c>
      <c r="G16" s="221" t="s">
        <v>229</v>
      </c>
      <c r="H16" s="239">
        <v>359</v>
      </c>
      <c r="I16" s="240">
        <v>4445396082</v>
      </c>
      <c r="J16" s="241">
        <v>0.96399999999999997</v>
      </c>
      <c r="K16" s="239">
        <v>5</v>
      </c>
      <c r="L16" s="240">
        <v>34302622</v>
      </c>
      <c r="M16" s="241">
        <v>0.16200000000000001</v>
      </c>
    </row>
    <row r="17" spans="1:14" x14ac:dyDescent="0.4">
      <c r="A17" s="239"/>
      <c r="B17" s="240"/>
      <c r="C17" s="241"/>
      <c r="D17" s="239"/>
      <c r="E17" s="240"/>
      <c r="F17" s="241"/>
      <c r="G17" s="221" t="s">
        <v>230</v>
      </c>
      <c r="H17" s="239">
        <v>23</v>
      </c>
      <c r="I17" s="240">
        <v>451205500</v>
      </c>
      <c r="J17" s="241">
        <v>0.877</v>
      </c>
      <c r="K17" s="239"/>
      <c r="L17" s="240"/>
      <c r="M17" s="241"/>
      <c r="N17" s="236"/>
    </row>
    <row r="18" spans="1:14" x14ac:dyDescent="0.4">
      <c r="A18" s="239">
        <v>709</v>
      </c>
      <c r="B18" s="240">
        <v>12259203000</v>
      </c>
      <c r="C18" s="241">
        <v>0.96899999999999997</v>
      </c>
      <c r="D18" s="239">
        <v>1661</v>
      </c>
      <c r="E18" s="240">
        <v>29973424000</v>
      </c>
      <c r="F18" s="241">
        <v>0.97299999999999998</v>
      </c>
      <c r="G18" s="221" t="s">
        <v>18</v>
      </c>
      <c r="H18" s="239">
        <v>32129</v>
      </c>
      <c r="I18" s="240">
        <v>396951255388</v>
      </c>
      <c r="J18" s="241">
        <v>0.94099999999999995</v>
      </c>
      <c r="K18" s="239">
        <v>84</v>
      </c>
      <c r="L18" s="240">
        <v>833092628</v>
      </c>
      <c r="M18" s="241">
        <v>0.41299999999999998</v>
      </c>
    </row>
    <row r="19" spans="1:14" x14ac:dyDescent="0.4">
      <c r="A19" s="239">
        <v>244</v>
      </c>
      <c r="B19" s="240">
        <v>6259112000</v>
      </c>
      <c r="C19" s="241">
        <v>1.413</v>
      </c>
      <c r="D19" s="239">
        <v>704</v>
      </c>
      <c r="E19" s="240">
        <v>18218603000</v>
      </c>
      <c r="F19" s="241">
        <v>1.1930000000000001</v>
      </c>
      <c r="G19" s="226" t="s">
        <v>16</v>
      </c>
      <c r="H19" s="239">
        <v>10067</v>
      </c>
      <c r="I19" s="240">
        <v>170797649669</v>
      </c>
      <c r="J19" s="241">
        <v>0.97799999999999998</v>
      </c>
      <c r="K19" s="239">
        <v>24</v>
      </c>
      <c r="L19" s="240">
        <v>317928080</v>
      </c>
      <c r="M19" s="241">
        <v>0.92200000000000004</v>
      </c>
    </row>
    <row r="20" spans="1:14" x14ac:dyDescent="0.4">
      <c r="A20" s="239">
        <v>3</v>
      </c>
      <c r="B20" s="240">
        <v>180000000</v>
      </c>
      <c r="C20" s="241">
        <v>2.25</v>
      </c>
      <c r="D20" s="239">
        <v>9</v>
      </c>
      <c r="E20" s="240">
        <v>341000000</v>
      </c>
      <c r="F20" s="241">
        <v>3.282</v>
      </c>
      <c r="G20" s="221" t="s">
        <v>231</v>
      </c>
      <c r="H20" s="239">
        <v>133</v>
      </c>
      <c r="I20" s="240">
        <v>3079296246</v>
      </c>
      <c r="J20" s="241">
        <v>0.995</v>
      </c>
      <c r="K20" s="239"/>
      <c r="L20" s="240"/>
      <c r="M20" s="241"/>
    </row>
    <row r="21" spans="1:14" x14ac:dyDescent="0.4">
      <c r="A21" s="239"/>
      <c r="B21" s="240"/>
      <c r="C21" s="241"/>
      <c r="D21" s="239"/>
      <c r="E21" s="240"/>
      <c r="F21" s="241"/>
      <c r="G21" s="221" t="s">
        <v>370</v>
      </c>
      <c r="H21" s="239">
        <v>2</v>
      </c>
      <c r="I21" s="240">
        <v>17395000</v>
      </c>
      <c r="J21" s="241">
        <v>0.85199999999999998</v>
      </c>
      <c r="K21" s="239"/>
      <c r="L21" s="240"/>
      <c r="M21" s="241"/>
    </row>
    <row r="22" spans="1:14" x14ac:dyDescent="0.4">
      <c r="A22" s="239"/>
      <c r="B22" s="240"/>
      <c r="C22" s="241"/>
      <c r="D22" s="239">
        <v>1</v>
      </c>
      <c r="E22" s="240">
        <v>51000000</v>
      </c>
      <c r="F22" s="241" t="s">
        <v>105</v>
      </c>
      <c r="G22" s="221" t="s">
        <v>232</v>
      </c>
      <c r="H22" s="239">
        <v>2</v>
      </c>
      <c r="I22" s="240">
        <v>53198000</v>
      </c>
      <c r="J22" s="241">
        <v>1.292</v>
      </c>
      <c r="K22" s="239"/>
      <c r="L22" s="240"/>
      <c r="M22" s="241"/>
    </row>
    <row r="23" spans="1:14" x14ac:dyDescent="0.4">
      <c r="A23" s="239"/>
      <c r="B23" s="240"/>
      <c r="C23" s="241"/>
      <c r="D23" s="239"/>
      <c r="E23" s="240"/>
      <c r="F23" s="241"/>
      <c r="G23" s="221" t="s">
        <v>233</v>
      </c>
      <c r="H23" s="239"/>
      <c r="I23" s="240"/>
      <c r="J23" s="241"/>
      <c r="K23" s="239"/>
      <c r="L23" s="240"/>
      <c r="M23" s="241"/>
    </row>
    <row r="24" spans="1:14" x14ac:dyDescent="0.4">
      <c r="A24" s="239"/>
      <c r="B24" s="240"/>
      <c r="C24" s="241"/>
      <c r="D24" s="239"/>
      <c r="E24" s="240"/>
      <c r="F24" s="241"/>
      <c r="G24" s="221" t="s">
        <v>234</v>
      </c>
      <c r="H24" s="239">
        <v>54</v>
      </c>
      <c r="I24" s="240">
        <v>1168764000</v>
      </c>
      <c r="J24" s="241">
        <v>0.78100000000000003</v>
      </c>
      <c r="K24" s="239"/>
      <c r="L24" s="240"/>
      <c r="M24" s="241"/>
    </row>
    <row r="25" spans="1:14" x14ac:dyDescent="0.4">
      <c r="A25" s="217">
        <v>987</v>
      </c>
      <c r="B25" s="218">
        <v>19564815000</v>
      </c>
      <c r="C25" s="220">
        <v>1.091</v>
      </c>
      <c r="D25" s="217">
        <v>2446</v>
      </c>
      <c r="E25" s="218">
        <v>50402977000</v>
      </c>
      <c r="F25" s="220">
        <v>1.048</v>
      </c>
      <c r="G25" s="221" t="s">
        <v>371</v>
      </c>
      <c r="H25" s="217">
        <v>43591</v>
      </c>
      <c r="I25" s="218">
        <v>591043047313</v>
      </c>
      <c r="J25" s="220">
        <v>0.95199999999999996</v>
      </c>
      <c r="K25" s="217">
        <v>115</v>
      </c>
      <c r="L25" s="218">
        <v>1191170387</v>
      </c>
      <c r="M25" s="220">
        <v>0.44600000000000001</v>
      </c>
    </row>
    <row r="26" spans="1:14" x14ac:dyDescent="0.4">
      <c r="A26" s="239"/>
      <c r="B26" s="240"/>
      <c r="C26" s="241"/>
      <c r="D26" s="239"/>
      <c r="E26" s="240"/>
      <c r="F26" s="241"/>
      <c r="G26" s="221" t="s">
        <v>235</v>
      </c>
      <c r="H26" s="239"/>
      <c r="I26" s="240"/>
      <c r="J26" s="241"/>
      <c r="K26" s="239"/>
      <c r="L26" s="240"/>
      <c r="M26" s="241"/>
    </row>
    <row r="27" spans="1:14" x14ac:dyDescent="0.4">
      <c r="A27" s="239"/>
      <c r="B27" s="240"/>
      <c r="C27" s="241"/>
      <c r="D27" s="239"/>
      <c r="E27" s="240"/>
      <c r="F27" s="241"/>
      <c r="G27" s="221" t="s">
        <v>236</v>
      </c>
      <c r="H27" s="239"/>
      <c r="I27" s="240"/>
      <c r="J27" s="241"/>
      <c r="K27" s="239"/>
      <c r="L27" s="240"/>
      <c r="M27" s="241"/>
    </row>
    <row r="28" spans="1:14" x14ac:dyDescent="0.4">
      <c r="A28" s="217"/>
      <c r="B28" s="218"/>
      <c r="C28" s="220"/>
      <c r="D28" s="217"/>
      <c r="E28" s="218"/>
      <c r="F28" s="220"/>
      <c r="G28" s="221" t="s">
        <v>372</v>
      </c>
      <c r="H28" s="217"/>
      <c r="I28" s="218"/>
      <c r="J28" s="220"/>
      <c r="K28" s="217"/>
      <c r="L28" s="218"/>
      <c r="M28" s="220"/>
    </row>
    <row r="29" spans="1:14" x14ac:dyDescent="0.4">
      <c r="A29" s="239"/>
      <c r="B29" s="240"/>
      <c r="C29" s="241"/>
      <c r="D29" s="239"/>
      <c r="E29" s="240"/>
      <c r="F29" s="241"/>
      <c r="G29" s="221" t="s">
        <v>373</v>
      </c>
      <c r="H29" s="239"/>
      <c r="I29" s="240"/>
      <c r="J29" s="241"/>
      <c r="K29" s="239"/>
      <c r="L29" s="240"/>
      <c r="M29" s="241"/>
    </row>
    <row r="30" spans="1:14" x14ac:dyDescent="0.4">
      <c r="A30" s="239"/>
      <c r="B30" s="240"/>
      <c r="C30" s="241"/>
      <c r="D30" s="239"/>
      <c r="E30" s="240"/>
      <c r="F30" s="241"/>
      <c r="G30" s="242" t="s">
        <v>374</v>
      </c>
      <c r="H30" s="239"/>
      <c r="I30" s="240"/>
      <c r="J30" s="241"/>
      <c r="K30" s="239"/>
      <c r="L30" s="240"/>
      <c r="M30" s="241"/>
    </row>
    <row r="31" spans="1:14" x14ac:dyDescent="0.4">
      <c r="A31" s="217"/>
      <c r="B31" s="218"/>
      <c r="C31" s="220"/>
      <c r="D31" s="217"/>
      <c r="E31" s="218"/>
      <c r="F31" s="220"/>
      <c r="G31" s="221" t="s">
        <v>375</v>
      </c>
      <c r="H31" s="217"/>
      <c r="I31" s="218"/>
      <c r="J31" s="220"/>
      <c r="K31" s="217"/>
      <c r="L31" s="218"/>
      <c r="M31" s="220"/>
    </row>
    <row r="32" spans="1:14" x14ac:dyDescent="0.4">
      <c r="A32" s="239">
        <v>1</v>
      </c>
      <c r="B32" s="240">
        <v>20000000</v>
      </c>
      <c r="C32" s="241" t="s">
        <v>105</v>
      </c>
      <c r="D32" s="239">
        <v>1</v>
      </c>
      <c r="E32" s="240">
        <v>20000000</v>
      </c>
      <c r="F32" s="241">
        <v>0.8</v>
      </c>
      <c r="G32" s="221" t="s">
        <v>237</v>
      </c>
      <c r="H32" s="239">
        <v>14</v>
      </c>
      <c r="I32" s="240">
        <v>193106000</v>
      </c>
      <c r="J32" s="241">
        <v>1.2390000000000001</v>
      </c>
      <c r="K32" s="239"/>
      <c r="L32" s="240"/>
      <c r="M32" s="241"/>
    </row>
    <row r="33" spans="1:14" x14ac:dyDescent="0.4">
      <c r="A33" s="239">
        <v>444</v>
      </c>
      <c r="B33" s="240">
        <v>10381603000</v>
      </c>
      <c r="C33" s="241">
        <v>1.0209999999999999</v>
      </c>
      <c r="D33" s="239">
        <v>1054</v>
      </c>
      <c r="E33" s="240">
        <v>24096974000</v>
      </c>
      <c r="F33" s="241">
        <v>1.05</v>
      </c>
      <c r="G33" s="221" t="s">
        <v>13</v>
      </c>
      <c r="H33" s="239">
        <v>19858</v>
      </c>
      <c r="I33" s="240">
        <v>266318067913</v>
      </c>
      <c r="J33" s="241">
        <v>0.97299999999999998</v>
      </c>
      <c r="K33" s="239">
        <v>70</v>
      </c>
      <c r="L33" s="240">
        <v>740884513</v>
      </c>
      <c r="M33" s="241">
        <v>1.0760000000000001</v>
      </c>
    </row>
    <row r="34" spans="1:14" x14ac:dyDescent="0.4">
      <c r="A34" s="239">
        <v>5</v>
      </c>
      <c r="B34" s="240">
        <v>121000000</v>
      </c>
      <c r="C34" s="241">
        <v>0.79600000000000004</v>
      </c>
      <c r="D34" s="239">
        <v>9</v>
      </c>
      <c r="E34" s="240">
        <v>193000000</v>
      </c>
      <c r="F34" s="241">
        <v>0.65400000000000003</v>
      </c>
      <c r="G34" s="221" t="s">
        <v>238</v>
      </c>
      <c r="H34" s="239">
        <v>354</v>
      </c>
      <c r="I34" s="240">
        <v>5250011200</v>
      </c>
      <c r="J34" s="241">
        <v>0.94899999999999995</v>
      </c>
      <c r="K34" s="239"/>
      <c r="L34" s="240"/>
      <c r="M34" s="241"/>
    </row>
    <row r="35" spans="1:14" x14ac:dyDescent="0.4">
      <c r="A35" s="239"/>
      <c r="B35" s="240"/>
      <c r="C35" s="241"/>
      <c r="D35" s="239"/>
      <c r="E35" s="240"/>
      <c r="F35" s="241"/>
      <c r="G35" s="221" t="s">
        <v>239</v>
      </c>
      <c r="H35" s="239"/>
      <c r="I35" s="240"/>
      <c r="J35" s="241"/>
      <c r="K35" s="239"/>
      <c r="L35" s="240"/>
      <c r="M35" s="241"/>
    </row>
    <row r="36" spans="1:14" x14ac:dyDescent="0.4">
      <c r="A36" s="239"/>
      <c r="B36" s="240"/>
      <c r="C36" s="241"/>
      <c r="D36" s="239"/>
      <c r="E36" s="240"/>
      <c r="F36" s="241"/>
      <c r="G36" s="221" t="s">
        <v>240</v>
      </c>
      <c r="H36" s="239">
        <v>1</v>
      </c>
      <c r="I36" s="240">
        <v>22500000</v>
      </c>
      <c r="J36" s="241">
        <v>0.78900000000000003</v>
      </c>
      <c r="K36" s="239"/>
      <c r="L36" s="240"/>
      <c r="M36" s="241"/>
    </row>
    <row r="37" spans="1:14" x14ac:dyDescent="0.4">
      <c r="A37" s="217">
        <v>450</v>
      </c>
      <c r="B37" s="218">
        <v>10522603000</v>
      </c>
      <c r="C37" s="220">
        <v>1.02</v>
      </c>
      <c r="D37" s="217">
        <v>1064</v>
      </c>
      <c r="E37" s="218">
        <v>24309974000</v>
      </c>
      <c r="F37" s="220">
        <v>1.044</v>
      </c>
      <c r="G37" s="243" t="s">
        <v>376</v>
      </c>
      <c r="H37" s="217">
        <v>20227</v>
      </c>
      <c r="I37" s="218">
        <v>271783685113</v>
      </c>
      <c r="J37" s="220">
        <v>0.97299999999999998</v>
      </c>
      <c r="K37" s="217">
        <v>70</v>
      </c>
      <c r="L37" s="218">
        <v>740884513</v>
      </c>
      <c r="M37" s="220">
        <v>1.008</v>
      </c>
      <c r="N37" s="236"/>
    </row>
    <row r="38" spans="1:14" x14ac:dyDescent="0.4">
      <c r="A38" s="239">
        <v>9</v>
      </c>
      <c r="B38" s="240">
        <v>106400000</v>
      </c>
      <c r="C38" s="241">
        <v>2.4740000000000002</v>
      </c>
      <c r="D38" s="239">
        <v>33</v>
      </c>
      <c r="E38" s="240">
        <v>395560000</v>
      </c>
      <c r="F38" s="241">
        <v>1.698</v>
      </c>
      <c r="G38" s="221" t="s">
        <v>241</v>
      </c>
      <c r="H38" s="239">
        <v>328</v>
      </c>
      <c r="I38" s="240">
        <v>2232549587</v>
      </c>
      <c r="J38" s="241">
        <v>1.06</v>
      </c>
      <c r="K38" s="239">
        <v>2</v>
      </c>
      <c r="L38" s="240">
        <v>44486726</v>
      </c>
      <c r="M38" s="241">
        <v>3.4809999999999999</v>
      </c>
    </row>
    <row r="39" spans="1:14" x14ac:dyDescent="0.4">
      <c r="A39" s="239">
        <v>6</v>
      </c>
      <c r="B39" s="240">
        <v>212900000</v>
      </c>
      <c r="C39" s="241">
        <v>3.6080000000000001</v>
      </c>
      <c r="D39" s="239">
        <v>12</v>
      </c>
      <c r="E39" s="240">
        <v>434400000</v>
      </c>
      <c r="F39" s="241">
        <v>2.504</v>
      </c>
      <c r="G39" s="226" t="s">
        <v>242</v>
      </c>
      <c r="H39" s="239">
        <v>91</v>
      </c>
      <c r="I39" s="240">
        <v>1569527156</v>
      </c>
      <c r="J39" s="241">
        <v>1.141</v>
      </c>
      <c r="K39" s="239">
        <v>2</v>
      </c>
      <c r="L39" s="240">
        <v>49603922</v>
      </c>
      <c r="M39" s="241" t="s">
        <v>105</v>
      </c>
    </row>
    <row r="40" spans="1:14" x14ac:dyDescent="0.4">
      <c r="A40" s="239">
        <v>404</v>
      </c>
      <c r="B40" s="240">
        <v>4688523000</v>
      </c>
      <c r="C40" s="241">
        <v>1.03</v>
      </c>
      <c r="D40" s="239">
        <v>1062</v>
      </c>
      <c r="E40" s="240">
        <v>12827329000</v>
      </c>
      <c r="F40" s="241">
        <v>1.06</v>
      </c>
      <c r="G40" s="221" t="s">
        <v>36</v>
      </c>
      <c r="H40" s="239">
        <v>10971</v>
      </c>
      <c r="I40" s="240">
        <v>112057289023</v>
      </c>
      <c r="J40" s="241">
        <v>1.0009999999999999</v>
      </c>
      <c r="K40" s="239">
        <v>45</v>
      </c>
      <c r="L40" s="240">
        <v>376133285</v>
      </c>
      <c r="M40" s="241">
        <v>0.76600000000000001</v>
      </c>
    </row>
    <row r="41" spans="1:14" x14ac:dyDescent="0.4">
      <c r="A41" s="239">
        <v>77</v>
      </c>
      <c r="B41" s="240">
        <v>448100000</v>
      </c>
      <c r="C41" s="241">
        <v>1.151</v>
      </c>
      <c r="D41" s="239">
        <v>229</v>
      </c>
      <c r="E41" s="240">
        <v>1663124000</v>
      </c>
      <c r="F41" s="241">
        <v>1.157</v>
      </c>
      <c r="G41" s="221" t="s">
        <v>76</v>
      </c>
      <c r="H41" s="239">
        <v>2249</v>
      </c>
      <c r="I41" s="240">
        <v>15846832932</v>
      </c>
      <c r="J41" s="241">
        <v>0.95799999999999996</v>
      </c>
      <c r="K41" s="239">
        <v>1</v>
      </c>
      <c r="L41" s="240">
        <v>5299533</v>
      </c>
      <c r="M41" s="241">
        <v>0.158</v>
      </c>
    </row>
    <row r="42" spans="1:14" x14ac:dyDescent="0.4">
      <c r="A42" s="239">
        <v>189</v>
      </c>
      <c r="B42" s="240">
        <v>1980808000</v>
      </c>
      <c r="C42" s="241">
        <v>1.2929999999999999</v>
      </c>
      <c r="D42" s="239">
        <v>509</v>
      </c>
      <c r="E42" s="240">
        <v>5155232000</v>
      </c>
      <c r="F42" s="241">
        <v>1.0720000000000001</v>
      </c>
      <c r="G42" s="221" t="s">
        <v>29</v>
      </c>
      <c r="H42" s="239">
        <v>5044</v>
      </c>
      <c r="I42" s="240">
        <v>41671926842</v>
      </c>
      <c r="J42" s="241">
        <v>0.96699999999999997</v>
      </c>
      <c r="K42" s="239">
        <v>24</v>
      </c>
      <c r="L42" s="240">
        <v>140791701</v>
      </c>
      <c r="M42" s="241">
        <v>0.41499999999999998</v>
      </c>
    </row>
    <row r="43" spans="1:14" x14ac:dyDescent="0.4">
      <c r="A43" s="239">
        <v>43</v>
      </c>
      <c r="B43" s="240">
        <v>370640000</v>
      </c>
      <c r="C43" s="241">
        <v>2.024</v>
      </c>
      <c r="D43" s="239">
        <v>112</v>
      </c>
      <c r="E43" s="240">
        <v>767000000</v>
      </c>
      <c r="F43" s="241">
        <v>1.2989999999999999</v>
      </c>
      <c r="G43" s="221" t="s">
        <v>83</v>
      </c>
      <c r="H43" s="239">
        <v>1738</v>
      </c>
      <c r="I43" s="240">
        <v>11926083171</v>
      </c>
      <c r="J43" s="241">
        <v>0.91500000000000004</v>
      </c>
      <c r="K43" s="239">
        <v>6</v>
      </c>
      <c r="L43" s="240">
        <v>17195035</v>
      </c>
      <c r="M43" s="241">
        <v>0.28399999999999997</v>
      </c>
    </row>
    <row r="44" spans="1:14" x14ac:dyDescent="0.4">
      <c r="A44" s="239">
        <v>41</v>
      </c>
      <c r="B44" s="240">
        <v>240430000</v>
      </c>
      <c r="C44" s="241">
        <v>0.66200000000000003</v>
      </c>
      <c r="D44" s="239">
        <v>119</v>
      </c>
      <c r="E44" s="240">
        <v>872143000</v>
      </c>
      <c r="F44" s="241">
        <v>0.98899999999999999</v>
      </c>
      <c r="G44" s="221" t="s">
        <v>85</v>
      </c>
      <c r="H44" s="239">
        <v>1543</v>
      </c>
      <c r="I44" s="240">
        <v>9751276386</v>
      </c>
      <c r="J44" s="241">
        <v>0.96399999999999997</v>
      </c>
      <c r="K44" s="239">
        <v>7</v>
      </c>
      <c r="L44" s="240">
        <v>28152875</v>
      </c>
      <c r="M44" s="241">
        <v>0.26800000000000002</v>
      </c>
    </row>
    <row r="45" spans="1:14" x14ac:dyDescent="0.4">
      <c r="A45" s="239">
        <v>24</v>
      </c>
      <c r="B45" s="240">
        <v>374000000</v>
      </c>
      <c r="C45" s="241">
        <v>1.1000000000000001</v>
      </c>
      <c r="D45" s="239">
        <v>60</v>
      </c>
      <c r="E45" s="240">
        <v>770620000</v>
      </c>
      <c r="F45" s="241">
        <v>1.3380000000000001</v>
      </c>
      <c r="G45" s="221" t="s">
        <v>56</v>
      </c>
      <c r="H45" s="239">
        <v>904</v>
      </c>
      <c r="I45" s="240">
        <v>9593013500</v>
      </c>
      <c r="J45" s="241">
        <v>0.97599999999999998</v>
      </c>
      <c r="K45" s="239">
        <v>2</v>
      </c>
      <c r="L45" s="240">
        <v>3557226</v>
      </c>
      <c r="M45" s="241" t="s">
        <v>105</v>
      </c>
    </row>
    <row r="46" spans="1:14" x14ac:dyDescent="0.4">
      <c r="A46" s="239"/>
      <c r="B46" s="240"/>
      <c r="C46" s="241"/>
      <c r="D46" s="239"/>
      <c r="E46" s="240"/>
      <c r="F46" s="241"/>
      <c r="G46" s="221" t="s">
        <v>243</v>
      </c>
      <c r="H46" s="239"/>
      <c r="I46" s="240"/>
      <c r="J46" s="241"/>
      <c r="K46" s="239"/>
      <c r="L46" s="240"/>
      <c r="M46" s="241"/>
    </row>
    <row r="47" spans="1:14" x14ac:dyDescent="0.4">
      <c r="A47" s="239">
        <v>6</v>
      </c>
      <c r="B47" s="240">
        <v>20230000</v>
      </c>
      <c r="C47" s="241">
        <v>1.0940000000000001</v>
      </c>
      <c r="D47" s="239">
        <v>13</v>
      </c>
      <c r="E47" s="240">
        <v>50730000</v>
      </c>
      <c r="F47" s="241">
        <v>1.4359999999999999</v>
      </c>
      <c r="G47" s="221" t="s">
        <v>244</v>
      </c>
      <c r="H47" s="239">
        <v>182</v>
      </c>
      <c r="I47" s="240">
        <v>1115789800</v>
      </c>
      <c r="J47" s="241">
        <v>0.878</v>
      </c>
      <c r="K47" s="239"/>
      <c r="L47" s="240"/>
      <c r="M47" s="241"/>
    </row>
    <row r="48" spans="1:14" x14ac:dyDescent="0.4">
      <c r="A48" s="239">
        <v>136</v>
      </c>
      <c r="B48" s="240">
        <v>1986920000</v>
      </c>
      <c r="C48" s="241">
        <v>1.238</v>
      </c>
      <c r="D48" s="239">
        <v>319</v>
      </c>
      <c r="E48" s="240">
        <v>4359610000</v>
      </c>
      <c r="F48" s="241">
        <v>1.0549999999999999</v>
      </c>
      <c r="G48" s="221" t="s">
        <v>39</v>
      </c>
      <c r="H48" s="239">
        <v>4312</v>
      </c>
      <c r="I48" s="240">
        <v>46552122050</v>
      </c>
      <c r="J48" s="241">
        <v>1.0009999999999999</v>
      </c>
      <c r="K48" s="239">
        <v>16</v>
      </c>
      <c r="L48" s="240">
        <v>156959355</v>
      </c>
      <c r="M48" s="241">
        <v>0.85899999999999999</v>
      </c>
    </row>
    <row r="49" spans="1:13" x14ac:dyDescent="0.4">
      <c r="A49" s="239">
        <v>4</v>
      </c>
      <c r="B49" s="240">
        <v>53000000</v>
      </c>
      <c r="C49" s="241">
        <v>10.6</v>
      </c>
      <c r="D49" s="239">
        <v>9</v>
      </c>
      <c r="E49" s="240">
        <v>87600000</v>
      </c>
      <c r="F49" s="241">
        <v>5.0869999999999997</v>
      </c>
      <c r="G49" s="221" t="s">
        <v>245</v>
      </c>
      <c r="H49" s="239">
        <v>169</v>
      </c>
      <c r="I49" s="240">
        <v>929490000</v>
      </c>
      <c r="J49" s="241">
        <v>0.90700000000000003</v>
      </c>
      <c r="K49" s="239"/>
      <c r="L49" s="240"/>
      <c r="M49" s="241"/>
    </row>
    <row r="50" spans="1:13" x14ac:dyDescent="0.4">
      <c r="A50" s="239">
        <v>26</v>
      </c>
      <c r="B50" s="240">
        <v>209200000</v>
      </c>
      <c r="C50" s="241">
        <v>1.133</v>
      </c>
      <c r="D50" s="239">
        <v>56</v>
      </c>
      <c r="E50" s="240">
        <v>591300000</v>
      </c>
      <c r="F50" s="241">
        <v>1.266</v>
      </c>
      <c r="G50" s="221" t="s">
        <v>246</v>
      </c>
      <c r="H50" s="239">
        <v>499</v>
      </c>
      <c r="I50" s="240">
        <v>4576885110</v>
      </c>
      <c r="J50" s="241">
        <v>1.002</v>
      </c>
      <c r="K50" s="239"/>
      <c r="L50" s="240"/>
      <c r="M50" s="241"/>
    </row>
    <row r="51" spans="1:13" x14ac:dyDescent="0.4">
      <c r="A51" s="239">
        <v>2</v>
      </c>
      <c r="B51" s="240">
        <v>21000000</v>
      </c>
      <c r="C51" s="241" t="s">
        <v>105</v>
      </c>
      <c r="D51" s="239">
        <v>4</v>
      </c>
      <c r="E51" s="240">
        <v>57500000</v>
      </c>
      <c r="F51" s="241">
        <v>1.42</v>
      </c>
      <c r="G51" s="221" t="s">
        <v>247</v>
      </c>
      <c r="H51" s="239">
        <v>129</v>
      </c>
      <c r="I51" s="240">
        <v>831639000</v>
      </c>
      <c r="J51" s="241">
        <v>0.94199999999999995</v>
      </c>
      <c r="K51" s="239"/>
      <c r="L51" s="240"/>
      <c r="M51" s="241"/>
    </row>
    <row r="52" spans="1:13" x14ac:dyDescent="0.4">
      <c r="A52" s="239">
        <v>2</v>
      </c>
      <c r="B52" s="240">
        <v>7000000</v>
      </c>
      <c r="C52" s="241">
        <v>4.9000000000000002E-2</v>
      </c>
      <c r="D52" s="239">
        <v>11</v>
      </c>
      <c r="E52" s="240">
        <v>142400000</v>
      </c>
      <c r="F52" s="241">
        <v>0.79200000000000004</v>
      </c>
      <c r="G52" s="221" t="s">
        <v>248</v>
      </c>
      <c r="H52" s="239">
        <v>243</v>
      </c>
      <c r="I52" s="240">
        <v>2623850800</v>
      </c>
      <c r="J52" s="241">
        <v>0.92400000000000004</v>
      </c>
      <c r="K52" s="239">
        <v>2</v>
      </c>
      <c r="L52" s="240">
        <v>8722665</v>
      </c>
      <c r="M52" s="241" t="s">
        <v>105</v>
      </c>
    </row>
    <row r="53" spans="1:13" x14ac:dyDescent="0.4">
      <c r="A53" s="217">
        <v>969</v>
      </c>
      <c r="B53" s="218">
        <v>10719151000</v>
      </c>
      <c r="C53" s="220">
        <v>1.1379999999999999</v>
      </c>
      <c r="D53" s="217">
        <v>2548</v>
      </c>
      <c r="E53" s="218">
        <v>28174548000</v>
      </c>
      <c r="F53" s="220">
        <v>1.097</v>
      </c>
      <c r="G53" s="221" t="s">
        <v>377</v>
      </c>
      <c r="H53" s="217">
        <v>28402</v>
      </c>
      <c r="I53" s="218">
        <v>261278275357</v>
      </c>
      <c r="J53" s="220">
        <v>0.98499999999999999</v>
      </c>
      <c r="K53" s="217">
        <v>107</v>
      </c>
      <c r="L53" s="218">
        <v>830902323</v>
      </c>
      <c r="M53" s="220">
        <v>0.54500000000000004</v>
      </c>
    </row>
    <row r="54" spans="1:13" x14ac:dyDescent="0.4">
      <c r="A54" s="239">
        <v>45</v>
      </c>
      <c r="B54" s="240">
        <v>412870000</v>
      </c>
      <c r="C54" s="241">
        <v>0.80300000000000005</v>
      </c>
      <c r="D54" s="239">
        <v>101</v>
      </c>
      <c r="E54" s="240">
        <v>844420000</v>
      </c>
      <c r="F54" s="241">
        <v>0.94399999999999995</v>
      </c>
      <c r="G54" s="221" t="s">
        <v>249</v>
      </c>
      <c r="H54" s="239">
        <v>1550</v>
      </c>
      <c r="I54" s="240">
        <v>10557259547</v>
      </c>
      <c r="J54" s="241">
        <v>1.006</v>
      </c>
      <c r="K54" s="239">
        <v>3</v>
      </c>
      <c r="L54" s="240">
        <v>29248006</v>
      </c>
      <c r="M54" s="241">
        <v>1.6950000000000001</v>
      </c>
    </row>
    <row r="55" spans="1:13" x14ac:dyDescent="0.4">
      <c r="A55" s="239">
        <v>81</v>
      </c>
      <c r="B55" s="240">
        <v>746900000</v>
      </c>
      <c r="C55" s="241">
        <v>0.97</v>
      </c>
      <c r="D55" s="239">
        <v>184</v>
      </c>
      <c r="E55" s="240">
        <v>1586474000</v>
      </c>
      <c r="F55" s="241">
        <v>0.83499999999999996</v>
      </c>
      <c r="G55" s="221" t="s">
        <v>78</v>
      </c>
      <c r="H55" s="239">
        <v>2741</v>
      </c>
      <c r="I55" s="240">
        <v>22135340580</v>
      </c>
      <c r="J55" s="241">
        <v>0.93100000000000005</v>
      </c>
      <c r="K55" s="239">
        <v>20</v>
      </c>
      <c r="L55" s="240">
        <v>239931909</v>
      </c>
      <c r="M55" s="241">
        <v>6.6769999999999996</v>
      </c>
    </row>
    <row r="56" spans="1:13" x14ac:dyDescent="0.4">
      <c r="A56" s="239">
        <v>55</v>
      </c>
      <c r="B56" s="240">
        <v>518860000</v>
      </c>
      <c r="C56" s="241">
        <v>1.4730000000000001</v>
      </c>
      <c r="D56" s="239">
        <v>99</v>
      </c>
      <c r="E56" s="240">
        <v>932180000</v>
      </c>
      <c r="F56" s="241">
        <v>0.93300000000000005</v>
      </c>
      <c r="G56" s="221" t="s">
        <v>63</v>
      </c>
      <c r="H56" s="239">
        <v>2089</v>
      </c>
      <c r="I56" s="240">
        <v>14857732305</v>
      </c>
      <c r="J56" s="241">
        <v>0.98499999999999999</v>
      </c>
      <c r="K56" s="239">
        <v>6</v>
      </c>
      <c r="L56" s="240">
        <v>31842670</v>
      </c>
      <c r="M56" s="241">
        <v>0.77800000000000002</v>
      </c>
    </row>
    <row r="57" spans="1:13" x14ac:dyDescent="0.4">
      <c r="A57" s="239"/>
      <c r="B57" s="240"/>
      <c r="C57" s="241"/>
      <c r="D57" s="239"/>
      <c r="E57" s="240"/>
      <c r="F57" s="241"/>
      <c r="G57" s="221" t="s">
        <v>250</v>
      </c>
      <c r="H57" s="239">
        <v>6</v>
      </c>
      <c r="I57" s="240">
        <v>63338556</v>
      </c>
      <c r="J57" s="241">
        <v>0.43</v>
      </c>
      <c r="K57" s="239"/>
      <c r="L57" s="240"/>
      <c r="M57" s="241"/>
    </row>
    <row r="58" spans="1:13" x14ac:dyDescent="0.4">
      <c r="A58" s="239">
        <v>3</v>
      </c>
      <c r="B58" s="240">
        <v>123000000</v>
      </c>
      <c r="C58" s="241" t="s">
        <v>105</v>
      </c>
      <c r="D58" s="239">
        <v>3</v>
      </c>
      <c r="E58" s="240">
        <v>123000000</v>
      </c>
      <c r="F58" s="241">
        <v>23.654</v>
      </c>
      <c r="G58" s="221" t="s">
        <v>251</v>
      </c>
      <c r="H58" s="239">
        <v>42</v>
      </c>
      <c r="I58" s="240">
        <v>459016958</v>
      </c>
      <c r="J58" s="241">
        <v>0.81</v>
      </c>
      <c r="K58" s="239">
        <v>3</v>
      </c>
      <c r="L58" s="240">
        <v>19864451</v>
      </c>
      <c r="M58" s="241" t="s">
        <v>105</v>
      </c>
    </row>
    <row r="59" spans="1:13" x14ac:dyDescent="0.4">
      <c r="A59" s="239">
        <v>3</v>
      </c>
      <c r="B59" s="240">
        <v>93000000</v>
      </c>
      <c r="C59" s="241">
        <v>31</v>
      </c>
      <c r="D59" s="239">
        <v>8</v>
      </c>
      <c r="E59" s="240">
        <v>152900000</v>
      </c>
      <c r="F59" s="241">
        <v>5.4610000000000003</v>
      </c>
      <c r="G59" s="221" t="s">
        <v>252</v>
      </c>
      <c r="H59" s="239">
        <v>83</v>
      </c>
      <c r="I59" s="240">
        <v>905602615</v>
      </c>
      <c r="J59" s="241">
        <v>0.96699999999999997</v>
      </c>
      <c r="K59" s="239"/>
      <c r="L59" s="240"/>
      <c r="M59" s="241"/>
    </row>
    <row r="60" spans="1:13" x14ac:dyDescent="0.4">
      <c r="A60" s="217">
        <v>187</v>
      </c>
      <c r="B60" s="218">
        <v>1894630000</v>
      </c>
      <c r="C60" s="220">
        <v>1.1559999999999999</v>
      </c>
      <c r="D60" s="217">
        <v>395</v>
      </c>
      <c r="E60" s="218">
        <v>3638974000</v>
      </c>
      <c r="F60" s="220">
        <v>0.95099999999999996</v>
      </c>
      <c r="G60" s="221" t="s">
        <v>378</v>
      </c>
      <c r="H60" s="217">
        <v>6511</v>
      </c>
      <c r="I60" s="218">
        <v>48978290561</v>
      </c>
      <c r="J60" s="220">
        <v>0.96</v>
      </c>
      <c r="K60" s="217">
        <v>32</v>
      </c>
      <c r="L60" s="218">
        <v>320887036</v>
      </c>
      <c r="M60" s="220">
        <v>3.41</v>
      </c>
    </row>
    <row r="61" spans="1:13" x14ac:dyDescent="0.4">
      <c r="A61" s="239"/>
      <c r="B61" s="240"/>
      <c r="C61" s="241"/>
      <c r="D61" s="239"/>
      <c r="E61" s="240"/>
      <c r="F61" s="241"/>
      <c r="G61" s="221" t="s">
        <v>253</v>
      </c>
      <c r="H61" s="239"/>
      <c r="I61" s="240"/>
      <c r="J61" s="241"/>
      <c r="K61" s="239"/>
      <c r="L61" s="240"/>
      <c r="M61" s="241"/>
    </row>
    <row r="62" spans="1:13" x14ac:dyDescent="0.4">
      <c r="A62" s="239"/>
      <c r="B62" s="240"/>
      <c r="C62" s="241"/>
      <c r="D62" s="239"/>
      <c r="E62" s="240"/>
      <c r="F62" s="241"/>
      <c r="G62" s="221" t="s">
        <v>254</v>
      </c>
      <c r="H62" s="239"/>
      <c r="I62" s="240"/>
      <c r="J62" s="241"/>
      <c r="K62" s="239"/>
      <c r="L62" s="240"/>
      <c r="M62" s="241"/>
    </row>
    <row r="63" spans="1:13" x14ac:dyDescent="0.4">
      <c r="A63" s="239"/>
      <c r="B63" s="240"/>
      <c r="C63" s="241"/>
      <c r="D63" s="239"/>
      <c r="E63" s="240"/>
      <c r="F63" s="241"/>
      <c r="G63" s="221" t="s">
        <v>255</v>
      </c>
      <c r="H63" s="239"/>
      <c r="I63" s="240"/>
      <c r="J63" s="241"/>
      <c r="K63" s="239"/>
      <c r="L63" s="240"/>
      <c r="M63" s="241"/>
    </row>
    <row r="64" spans="1:13" ht="18.75" customHeight="1" x14ac:dyDescent="0.4">
      <c r="A64" s="239"/>
      <c r="B64" s="240"/>
      <c r="C64" s="241"/>
      <c r="D64" s="239"/>
      <c r="E64" s="240"/>
      <c r="F64" s="241"/>
      <c r="G64" s="221" t="s">
        <v>256</v>
      </c>
      <c r="H64" s="239"/>
      <c r="I64" s="240"/>
      <c r="J64" s="241"/>
      <c r="K64" s="239"/>
      <c r="L64" s="240"/>
      <c r="M64" s="241"/>
    </row>
    <row r="65" spans="1:13" x14ac:dyDescent="0.4">
      <c r="A65" s="239"/>
      <c r="B65" s="240"/>
      <c r="C65" s="241"/>
      <c r="D65" s="239"/>
      <c r="E65" s="240"/>
      <c r="F65" s="241"/>
      <c r="G65" s="221" t="s">
        <v>257</v>
      </c>
      <c r="H65" s="239"/>
      <c r="I65" s="240"/>
      <c r="J65" s="241"/>
      <c r="K65" s="239"/>
      <c r="L65" s="240"/>
      <c r="M65" s="241"/>
    </row>
    <row r="66" spans="1:13" x14ac:dyDescent="0.4">
      <c r="A66" s="217"/>
      <c r="B66" s="218"/>
      <c r="C66" s="220"/>
      <c r="D66" s="217"/>
      <c r="E66" s="218"/>
      <c r="F66" s="220"/>
      <c r="G66" s="221" t="s">
        <v>258</v>
      </c>
      <c r="H66" s="217"/>
      <c r="I66" s="218"/>
      <c r="J66" s="220"/>
      <c r="K66" s="217"/>
      <c r="L66" s="218"/>
      <c r="M66" s="220"/>
    </row>
    <row r="67" spans="1:13" ht="18.75" customHeight="1" x14ac:dyDescent="0.4">
      <c r="A67" s="239"/>
      <c r="B67" s="240"/>
      <c r="C67" s="241"/>
      <c r="D67" s="239"/>
      <c r="E67" s="240"/>
      <c r="F67" s="241"/>
      <c r="G67" s="221" t="s">
        <v>259</v>
      </c>
      <c r="H67" s="239">
        <v>1</v>
      </c>
      <c r="I67" s="240">
        <v>4000000</v>
      </c>
      <c r="J67" s="241">
        <v>0.113</v>
      </c>
      <c r="K67" s="239"/>
      <c r="L67" s="240"/>
      <c r="M67" s="241"/>
    </row>
    <row r="68" spans="1:13" x14ac:dyDescent="0.4">
      <c r="A68" s="217"/>
      <c r="B68" s="218"/>
      <c r="C68" s="220"/>
      <c r="D68" s="217"/>
      <c r="E68" s="218"/>
      <c r="F68" s="220"/>
      <c r="G68" s="221" t="s">
        <v>260</v>
      </c>
      <c r="H68" s="217">
        <v>1</v>
      </c>
      <c r="I68" s="218">
        <v>4000000</v>
      </c>
      <c r="J68" s="220">
        <v>0.113</v>
      </c>
      <c r="K68" s="217"/>
      <c r="L68" s="218"/>
      <c r="M68" s="220"/>
    </row>
    <row r="69" spans="1:13" x14ac:dyDescent="0.4">
      <c r="A69" s="239"/>
      <c r="B69" s="240"/>
      <c r="C69" s="241"/>
      <c r="D69" s="239"/>
      <c r="E69" s="240"/>
      <c r="F69" s="241"/>
      <c r="G69" s="221" t="s">
        <v>261</v>
      </c>
      <c r="H69" s="239"/>
      <c r="I69" s="240"/>
      <c r="J69" s="241"/>
      <c r="K69" s="239"/>
      <c r="L69" s="240"/>
      <c r="M69" s="241"/>
    </row>
    <row r="70" spans="1:13" x14ac:dyDescent="0.4">
      <c r="A70" s="217"/>
      <c r="B70" s="218"/>
      <c r="C70" s="220"/>
      <c r="D70" s="217"/>
      <c r="E70" s="218"/>
      <c r="F70" s="220"/>
      <c r="G70" s="221" t="s">
        <v>262</v>
      </c>
      <c r="H70" s="217"/>
      <c r="I70" s="218"/>
      <c r="J70" s="220"/>
      <c r="K70" s="217"/>
      <c r="L70" s="218"/>
      <c r="M70" s="220"/>
    </row>
    <row r="71" spans="1:13" x14ac:dyDescent="0.4">
      <c r="A71" s="239">
        <v>1</v>
      </c>
      <c r="B71" s="240">
        <v>800000</v>
      </c>
      <c r="C71" s="241">
        <v>8.0000000000000002E-3</v>
      </c>
      <c r="D71" s="239">
        <v>4</v>
      </c>
      <c r="E71" s="240">
        <v>60800000</v>
      </c>
      <c r="F71" s="241">
        <v>0.41499999999999998</v>
      </c>
      <c r="G71" s="221" t="s">
        <v>263</v>
      </c>
      <c r="H71" s="239">
        <v>180</v>
      </c>
      <c r="I71" s="240">
        <v>1551161854</v>
      </c>
      <c r="J71" s="241">
        <v>0.96699999999999997</v>
      </c>
      <c r="K71" s="239"/>
      <c r="L71" s="240"/>
      <c r="M71" s="241"/>
    </row>
    <row r="72" spans="1:13" ht="18.75" customHeight="1" x14ac:dyDescent="0.4">
      <c r="A72" s="239"/>
      <c r="B72" s="240"/>
      <c r="C72" s="241"/>
      <c r="D72" s="239"/>
      <c r="E72" s="240"/>
      <c r="F72" s="241"/>
      <c r="G72" s="221" t="s">
        <v>264</v>
      </c>
      <c r="H72" s="239">
        <v>1</v>
      </c>
      <c r="I72" s="240">
        <v>5392000</v>
      </c>
      <c r="J72" s="241">
        <v>0.99199999999999999</v>
      </c>
      <c r="K72" s="239"/>
      <c r="L72" s="240"/>
      <c r="M72" s="241"/>
    </row>
    <row r="73" spans="1:13" x14ac:dyDescent="0.4">
      <c r="A73" s="239"/>
      <c r="B73" s="240"/>
      <c r="C73" s="241"/>
      <c r="D73" s="239"/>
      <c r="E73" s="240"/>
      <c r="F73" s="241"/>
      <c r="G73" s="221" t="s">
        <v>265</v>
      </c>
      <c r="H73" s="239"/>
      <c r="I73" s="240"/>
      <c r="J73" s="241"/>
      <c r="K73" s="239"/>
      <c r="L73" s="240"/>
      <c r="M73" s="241"/>
    </row>
    <row r="74" spans="1:13" x14ac:dyDescent="0.4">
      <c r="A74" s="217">
        <v>1</v>
      </c>
      <c r="B74" s="218">
        <v>800000</v>
      </c>
      <c r="C74" s="220">
        <v>7.6923076923076901E-3</v>
      </c>
      <c r="D74" s="217">
        <v>4</v>
      </c>
      <c r="E74" s="218">
        <v>60800000</v>
      </c>
      <c r="F74" s="220">
        <v>0.415300546448087</v>
      </c>
      <c r="G74" s="221" t="s">
        <v>266</v>
      </c>
      <c r="H74" s="217">
        <v>181</v>
      </c>
      <c r="I74" s="218">
        <v>1556553854</v>
      </c>
      <c r="J74" s="220">
        <v>0.96749470367032298</v>
      </c>
      <c r="K74" s="217"/>
      <c r="L74" s="218"/>
      <c r="M74" s="220"/>
    </row>
    <row r="75" spans="1:13" x14ac:dyDescent="0.4">
      <c r="A75" s="239"/>
      <c r="B75" s="240"/>
      <c r="C75" s="241"/>
      <c r="D75" s="239"/>
      <c r="E75" s="240"/>
      <c r="F75" s="241"/>
      <c r="G75" s="221" t="s">
        <v>267</v>
      </c>
      <c r="H75" s="239"/>
      <c r="I75" s="240"/>
      <c r="J75" s="241"/>
      <c r="K75" s="239"/>
      <c r="L75" s="240"/>
      <c r="M75" s="241"/>
    </row>
    <row r="76" spans="1:13" x14ac:dyDescent="0.4">
      <c r="A76" s="217"/>
      <c r="B76" s="218"/>
      <c r="C76" s="220"/>
      <c r="D76" s="217"/>
      <c r="E76" s="218"/>
      <c r="F76" s="220"/>
      <c r="G76" s="221" t="s">
        <v>268</v>
      </c>
      <c r="H76" s="217"/>
      <c r="I76" s="218"/>
      <c r="J76" s="220"/>
      <c r="K76" s="217"/>
      <c r="L76" s="218"/>
      <c r="M76" s="220"/>
    </row>
    <row r="77" spans="1:13" x14ac:dyDescent="0.4">
      <c r="A77" s="164">
        <v>2606</v>
      </c>
      <c r="B77" s="227">
        <v>43041999000</v>
      </c>
      <c r="C77" s="229">
        <v>1.085</v>
      </c>
      <c r="D77" s="164">
        <v>6492</v>
      </c>
      <c r="E77" s="227">
        <v>107608473000</v>
      </c>
      <c r="F77" s="229">
        <v>1.0580000000000001</v>
      </c>
      <c r="G77" s="230" t="s">
        <v>219</v>
      </c>
      <c r="H77" s="164">
        <v>100546</v>
      </c>
      <c r="I77" s="227">
        <v>1197995630602</v>
      </c>
      <c r="J77" s="229">
        <v>0.96199999999999997</v>
      </c>
      <c r="K77" s="164">
        <v>349</v>
      </c>
      <c r="L77" s="227">
        <v>3513055293</v>
      </c>
      <c r="M77" s="229">
        <v>0.67500000000000004</v>
      </c>
    </row>
    <row r="81" spans="7:7" x14ac:dyDescent="0.4">
      <c r="G81" s="244"/>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1" orientation="portrait" r:id="rId1"/>
  <headerFooter scaleWithDoc="0" alignWithMargins="0">
    <oddFooter>&amp;C&amp;8&amp;A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5CF9-1660-4609-A250-C55173E1E9EB}">
  <sheetPr>
    <pageSetUpPr fitToPage="1"/>
  </sheetPr>
  <dimension ref="A1:N51"/>
  <sheetViews>
    <sheetView view="pageBreakPreview" zoomScale="70" zoomScaleNormal="100" zoomScaleSheetLayoutView="70" workbookViewId="0">
      <selection activeCell="B1" sqref="B1"/>
    </sheetView>
  </sheetViews>
  <sheetFormatPr defaultRowHeight="18.75" x14ac:dyDescent="0.4"/>
  <cols>
    <col min="1" max="1" width="8.625" style="236" customWidth="1"/>
    <col min="2" max="2" width="12.625" style="234" customWidth="1"/>
    <col min="3" max="3" width="10.5" style="235" bestFit="1" customWidth="1"/>
    <col min="4" max="4" width="8.625" style="236" customWidth="1"/>
    <col min="5" max="5" width="12.625" style="234" customWidth="1"/>
    <col min="6" max="6" width="8.625" style="235" customWidth="1"/>
    <col min="7" max="7" width="12.625" style="168" customWidth="1"/>
    <col min="8" max="8" width="8.625" style="236" customWidth="1"/>
    <col min="9" max="9" width="12.625" style="234" customWidth="1"/>
    <col min="10" max="10" width="8.625" style="235" customWidth="1"/>
    <col min="11" max="11" width="8.625" style="236" customWidth="1"/>
    <col min="12" max="12" width="12.625" style="234" customWidth="1"/>
    <col min="13" max="13" width="8.625" style="235" customWidth="1"/>
    <col min="14" max="16" width="9" style="168"/>
    <col min="17" max="17" width="8.625" style="168" customWidth="1"/>
    <col min="18" max="19" width="9" style="168"/>
    <col min="20" max="20" width="8.625" style="168" customWidth="1"/>
    <col min="21" max="16384" width="9" style="168"/>
  </cols>
  <sheetData>
    <row r="1" spans="1:14" ht="24" x14ac:dyDescent="0.5">
      <c r="A1" s="167" t="s">
        <v>379</v>
      </c>
      <c r="L1" s="342" t="str">
        <f>目次!A5</f>
        <v xml:space="preserve">2026.6保証統計情報 </v>
      </c>
      <c r="M1" s="342"/>
    </row>
    <row r="2" spans="1:14" x14ac:dyDescent="0.4">
      <c r="A2" s="237"/>
      <c r="L2" s="238"/>
      <c r="M2" s="238"/>
    </row>
    <row r="3" spans="1:14" x14ac:dyDescent="0.4">
      <c r="L3" s="343" t="s">
        <v>114</v>
      </c>
      <c r="M3" s="343"/>
    </row>
    <row r="4" spans="1:14" x14ac:dyDescent="0.4">
      <c r="A4" s="153" t="s">
        <v>167</v>
      </c>
      <c r="B4" s="211"/>
      <c r="C4" s="213"/>
      <c r="D4" s="153"/>
      <c r="E4" s="211"/>
      <c r="F4" s="213"/>
      <c r="G4" s="328" t="s">
        <v>269</v>
      </c>
      <c r="H4" s="153" t="s">
        <v>169</v>
      </c>
      <c r="I4" s="211"/>
      <c r="J4" s="213"/>
      <c r="K4" s="153" t="s">
        <v>184</v>
      </c>
      <c r="L4" s="211"/>
      <c r="M4" s="213"/>
    </row>
    <row r="5" spans="1:14" x14ac:dyDescent="0.4">
      <c r="A5" s="153" t="s">
        <v>115</v>
      </c>
      <c r="B5" s="211"/>
      <c r="C5" s="213"/>
      <c r="D5" s="153" t="s">
        <v>117</v>
      </c>
      <c r="E5" s="211"/>
      <c r="F5" s="213"/>
      <c r="G5" s="328"/>
      <c r="H5" s="153" t="s">
        <v>115</v>
      </c>
      <c r="I5" s="211"/>
      <c r="J5" s="213"/>
      <c r="K5" s="153" t="s">
        <v>117</v>
      </c>
      <c r="L5" s="211"/>
      <c r="M5" s="213"/>
    </row>
    <row r="6" spans="1:14" x14ac:dyDescent="0.4">
      <c r="A6" s="155" t="s">
        <v>162</v>
      </c>
      <c r="B6" s="214" t="s">
        <v>163</v>
      </c>
      <c r="C6" s="216" t="s">
        <v>171</v>
      </c>
      <c r="D6" s="155" t="s">
        <v>162</v>
      </c>
      <c r="E6" s="214" t="s">
        <v>163</v>
      </c>
      <c r="F6" s="216" t="s">
        <v>171</v>
      </c>
      <c r="G6" s="328"/>
      <c r="H6" s="155" t="s">
        <v>162</v>
      </c>
      <c r="I6" s="214" t="s">
        <v>163</v>
      </c>
      <c r="J6" s="216" t="s">
        <v>171</v>
      </c>
      <c r="K6" s="216" t="s">
        <v>162</v>
      </c>
      <c r="L6" s="214" t="s">
        <v>163</v>
      </c>
      <c r="M6" s="216" t="s">
        <v>171</v>
      </c>
    </row>
    <row r="7" spans="1:14" x14ac:dyDescent="0.4">
      <c r="A7" s="239">
        <v>31</v>
      </c>
      <c r="B7" s="240">
        <v>440600000</v>
      </c>
      <c r="C7" s="241">
        <v>0.40600000000000003</v>
      </c>
      <c r="D7" s="239">
        <v>69</v>
      </c>
      <c r="E7" s="240">
        <v>1135690000</v>
      </c>
      <c r="F7" s="241">
        <v>0.49563365468121967</v>
      </c>
      <c r="G7" s="221" t="s">
        <v>270</v>
      </c>
      <c r="H7" s="239">
        <v>2187</v>
      </c>
      <c r="I7" s="240">
        <v>24265307862</v>
      </c>
      <c r="J7" s="241">
        <v>1.0102307390565595</v>
      </c>
      <c r="K7" s="239">
        <v>7</v>
      </c>
      <c r="L7" s="240">
        <v>44862483</v>
      </c>
      <c r="M7" s="241">
        <v>0.43</v>
      </c>
    </row>
    <row r="8" spans="1:14" x14ac:dyDescent="0.4">
      <c r="A8" s="239">
        <v>15</v>
      </c>
      <c r="B8" s="240">
        <v>132700000</v>
      </c>
      <c r="C8" s="241">
        <v>132.69999999999999</v>
      </c>
      <c r="D8" s="239">
        <v>24</v>
      </c>
      <c r="E8" s="240">
        <v>207250000</v>
      </c>
      <c r="F8" s="241">
        <v>23.027777777777779</v>
      </c>
      <c r="G8" s="221" t="s">
        <v>271</v>
      </c>
      <c r="H8" s="239">
        <v>76</v>
      </c>
      <c r="I8" s="240">
        <v>401536000</v>
      </c>
      <c r="J8" s="241">
        <v>1.5233565138827498</v>
      </c>
      <c r="K8" s="239"/>
      <c r="L8" s="240"/>
      <c r="M8" s="241"/>
    </row>
    <row r="9" spans="1:14" x14ac:dyDescent="0.4">
      <c r="A9" s="239">
        <v>26</v>
      </c>
      <c r="B9" s="240">
        <v>255790000</v>
      </c>
      <c r="C9" s="241">
        <v>1.1779999999999999</v>
      </c>
      <c r="D9" s="239">
        <v>74</v>
      </c>
      <c r="E9" s="240">
        <v>733650000</v>
      </c>
      <c r="F9" s="241">
        <v>1.2963617408513421</v>
      </c>
      <c r="G9" s="221" t="s">
        <v>272</v>
      </c>
      <c r="H9" s="239">
        <v>709</v>
      </c>
      <c r="I9" s="240">
        <v>3290842500</v>
      </c>
      <c r="J9" s="241">
        <v>1.1755808070443059</v>
      </c>
      <c r="K9" s="239">
        <v>1</v>
      </c>
      <c r="L9" s="240">
        <v>247250</v>
      </c>
      <c r="M9" s="241">
        <v>1.6E-2</v>
      </c>
    </row>
    <row r="10" spans="1:14" x14ac:dyDescent="0.4">
      <c r="A10" s="239">
        <v>37</v>
      </c>
      <c r="B10" s="240">
        <v>803630000</v>
      </c>
      <c r="C10" s="241">
        <v>1.806</v>
      </c>
      <c r="D10" s="239">
        <v>72</v>
      </c>
      <c r="E10" s="240">
        <v>1445030000</v>
      </c>
      <c r="F10" s="241">
        <v>1.7305416902191095</v>
      </c>
      <c r="G10" s="221" t="s">
        <v>273</v>
      </c>
      <c r="H10" s="239">
        <v>1243</v>
      </c>
      <c r="I10" s="240">
        <v>9440350769</v>
      </c>
      <c r="J10" s="241">
        <v>1.2403101033490473</v>
      </c>
      <c r="K10" s="239">
        <v>2</v>
      </c>
      <c r="L10" s="240">
        <v>13129523</v>
      </c>
      <c r="M10" s="241">
        <v>0.46100000000000002</v>
      </c>
      <c r="N10" s="236"/>
    </row>
    <row r="11" spans="1:14" x14ac:dyDescent="0.4">
      <c r="A11" s="239">
        <v>4</v>
      </c>
      <c r="B11" s="240">
        <v>31000000</v>
      </c>
      <c r="C11" s="241">
        <v>3.1</v>
      </c>
      <c r="D11" s="239">
        <v>6</v>
      </c>
      <c r="E11" s="240">
        <v>36000000</v>
      </c>
      <c r="F11" s="241">
        <v>1.0344827586206897</v>
      </c>
      <c r="G11" s="221" t="s">
        <v>274</v>
      </c>
      <c r="H11" s="239">
        <v>84</v>
      </c>
      <c r="I11" s="240">
        <v>219069900</v>
      </c>
      <c r="J11" s="241">
        <v>0.83169256176384054</v>
      </c>
      <c r="K11" s="239"/>
      <c r="L11" s="240"/>
      <c r="M11" s="241"/>
    </row>
    <row r="12" spans="1:14" x14ac:dyDescent="0.4">
      <c r="A12" s="239">
        <v>10</v>
      </c>
      <c r="B12" s="240">
        <v>85800000</v>
      </c>
      <c r="C12" s="241">
        <v>1.478</v>
      </c>
      <c r="D12" s="239">
        <v>23</v>
      </c>
      <c r="E12" s="240">
        <v>266700000</v>
      </c>
      <c r="F12" s="241">
        <v>1.2812259800153727</v>
      </c>
      <c r="G12" s="226" t="s">
        <v>275</v>
      </c>
      <c r="H12" s="239">
        <v>463</v>
      </c>
      <c r="I12" s="240">
        <v>2319628751</v>
      </c>
      <c r="J12" s="241">
        <v>1.010671624615006</v>
      </c>
      <c r="K12" s="239"/>
      <c r="L12" s="240"/>
      <c r="M12" s="241"/>
    </row>
    <row r="13" spans="1:14" x14ac:dyDescent="0.4">
      <c r="A13" s="239">
        <v>1</v>
      </c>
      <c r="B13" s="240">
        <v>15000000</v>
      </c>
      <c r="C13" s="241">
        <v>0.41699999999999998</v>
      </c>
      <c r="D13" s="239">
        <v>7</v>
      </c>
      <c r="E13" s="240">
        <v>60000000</v>
      </c>
      <c r="F13" s="241">
        <v>1.2903225806451613</v>
      </c>
      <c r="G13" s="221" t="s">
        <v>276</v>
      </c>
      <c r="H13" s="239">
        <v>133</v>
      </c>
      <c r="I13" s="240">
        <v>681720700</v>
      </c>
      <c r="J13" s="241">
        <v>1.0341296410600562</v>
      </c>
      <c r="K13" s="239"/>
      <c r="L13" s="240"/>
      <c r="M13" s="241"/>
    </row>
    <row r="14" spans="1:14" x14ac:dyDescent="0.4">
      <c r="A14" s="239">
        <v>4</v>
      </c>
      <c r="B14" s="240">
        <v>33400000</v>
      </c>
      <c r="C14" s="241">
        <v>0.51100000000000001</v>
      </c>
      <c r="D14" s="239">
        <v>14</v>
      </c>
      <c r="E14" s="240">
        <v>104200000</v>
      </c>
      <c r="F14" s="241">
        <v>0.74791846109675564</v>
      </c>
      <c r="G14" s="221" t="s">
        <v>277</v>
      </c>
      <c r="H14" s="239">
        <v>170</v>
      </c>
      <c r="I14" s="240">
        <v>1020981000</v>
      </c>
      <c r="J14" s="241">
        <v>1.2807328286407798</v>
      </c>
      <c r="K14" s="239"/>
      <c r="L14" s="240"/>
      <c r="M14" s="241"/>
    </row>
    <row r="15" spans="1:14" x14ac:dyDescent="0.4">
      <c r="A15" s="239">
        <v>26</v>
      </c>
      <c r="B15" s="240">
        <v>258500000</v>
      </c>
      <c r="C15" s="241">
        <v>0.91600000000000004</v>
      </c>
      <c r="D15" s="239">
        <v>54</v>
      </c>
      <c r="E15" s="240">
        <v>516000000</v>
      </c>
      <c r="F15" s="241">
        <v>0.98394416688913466</v>
      </c>
      <c r="G15" s="221" t="s">
        <v>278</v>
      </c>
      <c r="H15" s="239">
        <v>641</v>
      </c>
      <c r="I15" s="240">
        <v>3630774500</v>
      </c>
      <c r="J15" s="241">
        <v>1.1081495036884961</v>
      </c>
      <c r="K15" s="239"/>
      <c r="L15" s="240"/>
      <c r="M15" s="241"/>
    </row>
    <row r="16" spans="1:14" x14ac:dyDescent="0.4">
      <c r="A16" s="239">
        <v>5</v>
      </c>
      <c r="B16" s="240">
        <v>44700000</v>
      </c>
      <c r="C16" s="241" t="s">
        <v>519</v>
      </c>
      <c r="D16" s="239">
        <v>8</v>
      </c>
      <c r="E16" s="240">
        <v>87100000</v>
      </c>
      <c r="F16" s="241" t="s">
        <v>519</v>
      </c>
      <c r="G16" s="221" t="s">
        <v>279</v>
      </c>
      <c r="H16" s="239">
        <v>64</v>
      </c>
      <c r="I16" s="240">
        <v>351460000</v>
      </c>
      <c r="J16" s="241">
        <v>1.8424004780826371</v>
      </c>
      <c r="K16" s="239"/>
      <c r="L16" s="240"/>
      <c r="M16" s="241"/>
      <c r="N16" s="236"/>
    </row>
    <row r="17" spans="1:13" x14ac:dyDescent="0.4">
      <c r="A17" s="239">
        <v>4</v>
      </c>
      <c r="B17" s="240">
        <v>26500000</v>
      </c>
      <c r="C17" s="241" t="s">
        <v>519</v>
      </c>
      <c r="D17" s="239">
        <v>5</v>
      </c>
      <c r="E17" s="240">
        <v>36500000</v>
      </c>
      <c r="F17" s="241">
        <v>2.0277777777777777</v>
      </c>
      <c r="G17" s="221" t="s">
        <v>280</v>
      </c>
      <c r="H17" s="239">
        <v>93</v>
      </c>
      <c r="I17" s="240">
        <v>345070900</v>
      </c>
      <c r="J17" s="241">
        <v>1.1230919496385363</v>
      </c>
      <c r="K17" s="239"/>
      <c r="L17" s="240"/>
      <c r="M17" s="241"/>
    </row>
    <row r="18" spans="1:13" x14ac:dyDescent="0.4">
      <c r="A18" s="239">
        <v>6</v>
      </c>
      <c r="B18" s="240">
        <v>25500000</v>
      </c>
      <c r="C18" s="241">
        <v>6.375</v>
      </c>
      <c r="D18" s="239">
        <v>13</v>
      </c>
      <c r="E18" s="240">
        <v>69300000</v>
      </c>
      <c r="F18" s="241">
        <v>1.0828125</v>
      </c>
      <c r="G18" s="226" t="s">
        <v>281</v>
      </c>
      <c r="H18" s="239">
        <v>187</v>
      </c>
      <c r="I18" s="240">
        <v>647985400</v>
      </c>
      <c r="J18" s="241">
        <v>1.0323686735324979</v>
      </c>
      <c r="K18" s="239"/>
      <c r="L18" s="240"/>
      <c r="M18" s="241"/>
    </row>
    <row r="19" spans="1:13" x14ac:dyDescent="0.4">
      <c r="A19" s="239">
        <v>9</v>
      </c>
      <c r="B19" s="240">
        <v>98100000</v>
      </c>
      <c r="C19" s="241">
        <v>0.46700000000000003</v>
      </c>
      <c r="D19" s="239">
        <v>20</v>
      </c>
      <c r="E19" s="240">
        <v>250000000</v>
      </c>
      <c r="F19" s="241">
        <v>0.7896399241945673</v>
      </c>
      <c r="G19" s="221" t="s">
        <v>282</v>
      </c>
      <c r="H19" s="239">
        <v>577</v>
      </c>
      <c r="I19" s="240">
        <v>2777038500</v>
      </c>
      <c r="J19" s="241">
        <v>1.0073674649994537</v>
      </c>
      <c r="K19" s="239">
        <v>2</v>
      </c>
      <c r="L19" s="240">
        <v>7074525</v>
      </c>
      <c r="M19" s="241">
        <v>2.3889999999999998</v>
      </c>
    </row>
    <row r="20" spans="1:13" x14ac:dyDescent="0.4">
      <c r="A20" s="239">
        <v>27</v>
      </c>
      <c r="B20" s="240">
        <v>386500000</v>
      </c>
      <c r="C20" s="241">
        <v>3.6459999999999999</v>
      </c>
      <c r="D20" s="239">
        <v>44</v>
      </c>
      <c r="E20" s="240">
        <v>559500000</v>
      </c>
      <c r="F20" s="241">
        <v>2.0799256505576209</v>
      </c>
      <c r="G20" s="221" t="s">
        <v>283</v>
      </c>
      <c r="H20" s="239">
        <v>570</v>
      </c>
      <c r="I20" s="240">
        <v>2926655900</v>
      </c>
      <c r="J20" s="241">
        <v>1.0596990281956895</v>
      </c>
      <c r="K20" s="239">
        <v>1</v>
      </c>
      <c r="L20" s="240">
        <v>8003013</v>
      </c>
      <c r="M20" s="241" t="s">
        <v>105</v>
      </c>
    </row>
    <row r="21" spans="1:13" x14ac:dyDescent="0.4">
      <c r="A21" s="239">
        <v>1</v>
      </c>
      <c r="B21" s="240">
        <v>3000000</v>
      </c>
      <c r="C21" s="241">
        <v>1.5</v>
      </c>
      <c r="D21" s="239">
        <v>1</v>
      </c>
      <c r="E21" s="240">
        <v>3000000</v>
      </c>
      <c r="F21" s="241">
        <v>0.17191977077363896</v>
      </c>
      <c r="G21" s="221" t="s">
        <v>284</v>
      </c>
      <c r="H21" s="239">
        <v>19</v>
      </c>
      <c r="I21" s="240">
        <v>49443500</v>
      </c>
      <c r="J21" s="241">
        <v>1.2722610626641999</v>
      </c>
      <c r="K21" s="239"/>
      <c r="L21" s="240"/>
      <c r="M21" s="241"/>
    </row>
    <row r="22" spans="1:13" x14ac:dyDescent="0.4">
      <c r="A22" s="239">
        <v>56</v>
      </c>
      <c r="B22" s="240">
        <v>679300000</v>
      </c>
      <c r="C22" s="241">
        <v>1.83</v>
      </c>
      <c r="D22" s="239">
        <v>104</v>
      </c>
      <c r="E22" s="240">
        <v>1191750000</v>
      </c>
      <c r="F22" s="241">
        <v>1.2960143548474798</v>
      </c>
      <c r="G22" s="221" t="s">
        <v>285</v>
      </c>
      <c r="H22" s="239">
        <v>1440</v>
      </c>
      <c r="I22" s="240">
        <v>9420112501</v>
      </c>
      <c r="J22" s="241">
        <v>1.3367295801284151</v>
      </c>
      <c r="K22" s="239">
        <v>2</v>
      </c>
      <c r="L22" s="240">
        <v>8170789</v>
      </c>
      <c r="M22" s="241">
        <v>0.45</v>
      </c>
    </row>
    <row r="23" spans="1:13" x14ac:dyDescent="0.4">
      <c r="A23" s="239">
        <v>8</v>
      </c>
      <c r="B23" s="240">
        <v>98300000</v>
      </c>
      <c r="C23" s="241">
        <v>1.28</v>
      </c>
      <c r="D23" s="239">
        <v>20</v>
      </c>
      <c r="E23" s="240">
        <v>228300000</v>
      </c>
      <c r="F23" s="241">
        <v>2.0906593406593408</v>
      </c>
      <c r="G23" s="221" t="s">
        <v>286</v>
      </c>
      <c r="H23" s="239">
        <v>232</v>
      </c>
      <c r="I23" s="240">
        <v>1297943000</v>
      </c>
      <c r="J23" s="241">
        <v>1.4583557114998533</v>
      </c>
      <c r="K23" s="239"/>
      <c r="L23" s="240"/>
      <c r="M23" s="241"/>
    </row>
    <row r="24" spans="1:13" x14ac:dyDescent="0.4">
      <c r="A24" s="239">
        <v>9</v>
      </c>
      <c r="B24" s="240">
        <v>113900000</v>
      </c>
      <c r="C24" s="241">
        <v>0.99</v>
      </c>
      <c r="D24" s="239">
        <v>21</v>
      </c>
      <c r="E24" s="240">
        <v>230800000</v>
      </c>
      <c r="F24" s="241">
        <v>1.250948509485095</v>
      </c>
      <c r="G24" s="221" t="s">
        <v>287</v>
      </c>
      <c r="H24" s="239">
        <v>265</v>
      </c>
      <c r="I24" s="240">
        <v>1567311200</v>
      </c>
      <c r="J24" s="241">
        <v>1.0985597986060522</v>
      </c>
      <c r="K24" s="239"/>
      <c r="L24" s="240"/>
      <c r="M24" s="241"/>
    </row>
    <row r="25" spans="1:13" x14ac:dyDescent="0.4">
      <c r="A25" s="239">
        <v>2</v>
      </c>
      <c r="B25" s="240">
        <v>7000000</v>
      </c>
      <c r="C25" s="241">
        <v>1</v>
      </c>
      <c r="D25" s="239">
        <v>4</v>
      </c>
      <c r="E25" s="240">
        <v>14000000</v>
      </c>
      <c r="F25" s="241">
        <v>0.41176470588235292</v>
      </c>
      <c r="G25" s="221" t="s">
        <v>288</v>
      </c>
      <c r="H25" s="239">
        <v>97</v>
      </c>
      <c r="I25" s="240">
        <v>346487000</v>
      </c>
      <c r="J25" s="241">
        <v>0.96013848681485037</v>
      </c>
      <c r="K25" s="239"/>
      <c r="L25" s="240"/>
      <c r="M25" s="241"/>
    </row>
    <row r="26" spans="1:13" x14ac:dyDescent="0.4">
      <c r="A26" s="239">
        <v>1</v>
      </c>
      <c r="B26" s="240">
        <v>2800000</v>
      </c>
      <c r="C26" s="241">
        <v>0.39</v>
      </c>
      <c r="D26" s="239">
        <v>3</v>
      </c>
      <c r="E26" s="240">
        <v>12800000</v>
      </c>
      <c r="F26" s="241">
        <v>0.91559370529327611</v>
      </c>
      <c r="G26" s="221" t="s">
        <v>289</v>
      </c>
      <c r="H26" s="239">
        <v>58</v>
      </c>
      <c r="I26" s="240">
        <v>125854700</v>
      </c>
      <c r="J26" s="241">
        <v>1.0370369454819921</v>
      </c>
      <c r="K26" s="239"/>
      <c r="L26" s="240"/>
      <c r="M26" s="241"/>
    </row>
    <row r="27" spans="1:13" x14ac:dyDescent="0.4">
      <c r="A27" s="239">
        <v>5</v>
      </c>
      <c r="B27" s="240">
        <v>37500000</v>
      </c>
      <c r="C27" s="241">
        <v>0.92600000000000005</v>
      </c>
      <c r="D27" s="239">
        <v>14</v>
      </c>
      <c r="E27" s="240">
        <v>119500000</v>
      </c>
      <c r="F27" s="241">
        <v>2.2336448598130842</v>
      </c>
      <c r="G27" s="221" t="s">
        <v>290</v>
      </c>
      <c r="H27" s="239">
        <v>114</v>
      </c>
      <c r="I27" s="240">
        <v>509575800</v>
      </c>
      <c r="J27" s="241">
        <v>1.0711892203497586</v>
      </c>
      <c r="K27" s="239">
        <v>2</v>
      </c>
      <c r="L27" s="240">
        <v>8637296</v>
      </c>
      <c r="M27" s="241" t="s">
        <v>105</v>
      </c>
    </row>
    <row r="28" spans="1:13" x14ac:dyDescent="0.4">
      <c r="A28" s="239">
        <v>5</v>
      </c>
      <c r="B28" s="240">
        <v>18900000</v>
      </c>
      <c r="C28" s="241">
        <v>0.154</v>
      </c>
      <c r="D28" s="239">
        <v>11</v>
      </c>
      <c r="E28" s="240">
        <v>57460000</v>
      </c>
      <c r="F28" s="241">
        <v>0.26837926202709017</v>
      </c>
      <c r="G28" s="221" t="s">
        <v>291</v>
      </c>
      <c r="H28" s="239">
        <v>447</v>
      </c>
      <c r="I28" s="240">
        <v>1729651900</v>
      </c>
      <c r="J28" s="241">
        <v>0.95595165956761952</v>
      </c>
      <c r="K28" s="239">
        <v>2</v>
      </c>
      <c r="L28" s="240">
        <v>9138400</v>
      </c>
      <c r="M28" s="241" t="s">
        <v>105</v>
      </c>
    </row>
    <row r="29" spans="1:13" x14ac:dyDescent="0.4">
      <c r="A29" s="239">
        <v>6</v>
      </c>
      <c r="B29" s="240">
        <v>27000000</v>
      </c>
      <c r="C29" s="241">
        <v>3.375</v>
      </c>
      <c r="D29" s="239">
        <v>8</v>
      </c>
      <c r="E29" s="240">
        <v>47000000</v>
      </c>
      <c r="F29" s="241">
        <v>2.5405405405405403</v>
      </c>
      <c r="G29" s="221" t="s">
        <v>292</v>
      </c>
      <c r="H29" s="239">
        <v>154</v>
      </c>
      <c r="I29" s="240">
        <v>413637500</v>
      </c>
      <c r="J29" s="241">
        <v>0.9454519563778393</v>
      </c>
      <c r="K29" s="239"/>
      <c r="L29" s="240"/>
      <c r="M29" s="241"/>
    </row>
    <row r="30" spans="1:13" x14ac:dyDescent="0.4">
      <c r="A30" s="239">
        <v>22</v>
      </c>
      <c r="B30" s="240">
        <v>308730000</v>
      </c>
      <c r="C30" s="241">
        <v>2.0289999999999999</v>
      </c>
      <c r="D30" s="239">
        <v>60</v>
      </c>
      <c r="E30" s="240">
        <v>846210000</v>
      </c>
      <c r="F30" s="241">
        <v>1.8551134495231831</v>
      </c>
      <c r="G30" s="221" t="s">
        <v>293</v>
      </c>
      <c r="H30" s="239">
        <v>1032</v>
      </c>
      <c r="I30" s="240">
        <v>7618677510</v>
      </c>
      <c r="J30" s="241">
        <v>1.0636782153537439</v>
      </c>
      <c r="K30" s="239"/>
      <c r="L30" s="240"/>
      <c r="M30" s="241"/>
    </row>
    <row r="31" spans="1:13" x14ac:dyDescent="0.4">
      <c r="A31" s="239">
        <v>1</v>
      </c>
      <c r="B31" s="240">
        <v>16000000</v>
      </c>
      <c r="C31" s="241" t="s">
        <v>105</v>
      </c>
      <c r="D31" s="239">
        <v>1</v>
      </c>
      <c r="E31" s="240">
        <v>16000000</v>
      </c>
      <c r="F31" s="241" t="s">
        <v>519</v>
      </c>
      <c r="G31" s="221" t="s">
        <v>294</v>
      </c>
      <c r="H31" s="239">
        <v>4</v>
      </c>
      <c r="I31" s="240">
        <v>56962000</v>
      </c>
      <c r="J31" s="241">
        <v>61.580540540540539</v>
      </c>
      <c r="K31" s="239"/>
      <c r="L31" s="240"/>
      <c r="M31" s="241"/>
    </row>
    <row r="32" spans="1:13" x14ac:dyDescent="0.4">
      <c r="A32" s="239">
        <v>6</v>
      </c>
      <c r="B32" s="240">
        <v>49000000</v>
      </c>
      <c r="C32" s="241">
        <v>0.42799999999999999</v>
      </c>
      <c r="D32" s="239">
        <v>8</v>
      </c>
      <c r="E32" s="240">
        <v>74600000</v>
      </c>
      <c r="F32" s="241">
        <v>0.29243433947471581</v>
      </c>
      <c r="G32" s="221" t="s">
        <v>295</v>
      </c>
      <c r="H32" s="239">
        <v>323</v>
      </c>
      <c r="I32" s="240">
        <v>1843380376</v>
      </c>
      <c r="J32" s="241">
        <v>1.035396078692117</v>
      </c>
      <c r="K32" s="239"/>
      <c r="L32" s="240"/>
      <c r="M32" s="241"/>
    </row>
    <row r="33" spans="1:14" x14ac:dyDescent="0.4">
      <c r="A33" s="239"/>
      <c r="B33" s="240"/>
      <c r="C33" s="241"/>
      <c r="D33" s="239"/>
      <c r="E33" s="240"/>
      <c r="F33" s="241"/>
      <c r="G33" s="221" t="s">
        <v>296</v>
      </c>
      <c r="H33" s="239">
        <v>2</v>
      </c>
      <c r="I33" s="240">
        <v>2750000</v>
      </c>
      <c r="J33" s="241">
        <v>0.55249728774058748</v>
      </c>
      <c r="K33" s="239"/>
      <c r="L33" s="240"/>
      <c r="M33" s="241"/>
    </row>
    <row r="34" spans="1:14" x14ac:dyDescent="0.4">
      <c r="A34" s="239"/>
      <c r="B34" s="240"/>
      <c r="C34" s="241"/>
      <c r="D34" s="239"/>
      <c r="E34" s="240"/>
      <c r="F34" s="241"/>
      <c r="G34" s="221" t="s">
        <v>297</v>
      </c>
      <c r="H34" s="239">
        <v>15</v>
      </c>
      <c r="I34" s="240">
        <v>52005200</v>
      </c>
      <c r="J34" s="241">
        <v>0.76797623055885356</v>
      </c>
      <c r="K34" s="239"/>
      <c r="L34" s="240"/>
      <c r="M34" s="241"/>
    </row>
    <row r="35" spans="1:14" x14ac:dyDescent="0.4">
      <c r="A35" s="239"/>
      <c r="B35" s="240"/>
      <c r="C35" s="241"/>
      <c r="D35" s="239"/>
      <c r="E35" s="240"/>
      <c r="F35" s="241"/>
      <c r="G35" s="221" t="s">
        <v>298</v>
      </c>
      <c r="H35" s="239">
        <v>7</v>
      </c>
      <c r="I35" s="240">
        <v>33247000</v>
      </c>
      <c r="J35" s="241">
        <v>1.0346684094233343</v>
      </c>
      <c r="K35" s="239"/>
      <c r="L35" s="240"/>
      <c r="M35" s="241"/>
    </row>
    <row r="36" spans="1:14" x14ac:dyDescent="0.4">
      <c r="A36" s="239"/>
      <c r="B36" s="240"/>
      <c r="C36" s="241"/>
      <c r="D36" s="239">
        <v>5</v>
      </c>
      <c r="E36" s="240">
        <v>35000000</v>
      </c>
      <c r="F36" s="241">
        <v>3.8888888888888888</v>
      </c>
      <c r="G36" s="221" t="s">
        <v>299</v>
      </c>
      <c r="H36" s="239">
        <v>92</v>
      </c>
      <c r="I36" s="240">
        <v>362891000</v>
      </c>
      <c r="J36" s="241">
        <v>1.192719922433485</v>
      </c>
      <c r="K36" s="239"/>
      <c r="L36" s="240"/>
      <c r="M36" s="241"/>
      <c r="N36" s="236"/>
    </row>
    <row r="37" spans="1:14" x14ac:dyDescent="0.4">
      <c r="A37" s="239">
        <v>3</v>
      </c>
      <c r="B37" s="240">
        <v>8200000</v>
      </c>
      <c r="C37" s="241" t="s">
        <v>519</v>
      </c>
      <c r="D37" s="239">
        <v>5</v>
      </c>
      <c r="E37" s="240">
        <v>16980000</v>
      </c>
      <c r="F37" s="241">
        <v>0.92939244663382592</v>
      </c>
      <c r="G37" s="221" t="s">
        <v>300</v>
      </c>
      <c r="H37" s="239">
        <v>127</v>
      </c>
      <c r="I37" s="240">
        <v>449624000</v>
      </c>
      <c r="J37" s="241">
        <v>0.94184303984562645</v>
      </c>
      <c r="K37" s="239"/>
      <c r="L37" s="240"/>
      <c r="M37" s="241"/>
    </row>
    <row r="38" spans="1:14" x14ac:dyDescent="0.4">
      <c r="A38" s="239">
        <v>10</v>
      </c>
      <c r="B38" s="240">
        <v>65200000</v>
      </c>
      <c r="C38" s="241">
        <v>1.2210000000000001</v>
      </c>
      <c r="D38" s="239">
        <v>16</v>
      </c>
      <c r="E38" s="240">
        <v>110070000</v>
      </c>
      <c r="F38" s="241">
        <v>1.2312080536912751</v>
      </c>
      <c r="G38" s="226" t="s">
        <v>301</v>
      </c>
      <c r="H38" s="239">
        <v>277</v>
      </c>
      <c r="I38" s="240">
        <v>1023421103</v>
      </c>
      <c r="J38" s="241">
        <v>0.94419393181084199</v>
      </c>
      <c r="K38" s="239"/>
      <c r="L38" s="240"/>
      <c r="M38" s="241"/>
    </row>
    <row r="39" spans="1:14" x14ac:dyDescent="0.4">
      <c r="A39" s="239">
        <v>1</v>
      </c>
      <c r="B39" s="240">
        <v>3600000</v>
      </c>
      <c r="C39" s="241">
        <v>0.27700000000000002</v>
      </c>
      <c r="D39" s="239">
        <v>1</v>
      </c>
      <c r="E39" s="240">
        <v>3600000</v>
      </c>
      <c r="F39" s="241">
        <v>0.15652173913043479</v>
      </c>
      <c r="G39" s="221" t="s">
        <v>302</v>
      </c>
      <c r="H39" s="239">
        <v>34</v>
      </c>
      <c r="I39" s="240">
        <v>148838500</v>
      </c>
      <c r="J39" s="241">
        <v>1.2381283144431736</v>
      </c>
      <c r="K39" s="239"/>
      <c r="L39" s="240"/>
      <c r="M39" s="241"/>
    </row>
    <row r="40" spans="1:14" x14ac:dyDescent="0.4">
      <c r="A40" s="217">
        <v>341</v>
      </c>
      <c r="B40" s="218">
        <v>4076150000</v>
      </c>
      <c r="C40" s="220">
        <v>1.1309632811156001</v>
      </c>
      <c r="D40" s="217">
        <v>715</v>
      </c>
      <c r="E40" s="218">
        <v>8513990000</v>
      </c>
      <c r="F40" s="220">
        <v>1.1003063388782084</v>
      </c>
      <c r="G40" s="15" t="s">
        <v>303</v>
      </c>
      <c r="H40" s="217">
        <v>11936</v>
      </c>
      <c r="I40" s="218">
        <v>79370236472</v>
      </c>
      <c r="J40" s="220">
        <v>1.0982264056506967</v>
      </c>
      <c r="K40" s="217">
        <v>19</v>
      </c>
      <c r="L40" s="218">
        <v>99263279</v>
      </c>
      <c r="M40" s="220">
        <v>0.48703353580750802</v>
      </c>
    </row>
    <row r="41" spans="1:14" x14ac:dyDescent="0.4">
      <c r="A41" s="239"/>
      <c r="B41" s="240"/>
      <c r="C41" s="241"/>
      <c r="D41" s="239"/>
      <c r="E41" s="240"/>
      <c r="F41" s="241"/>
      <c r="G41" s="221" t="s">
        <v>304</v>
      </c>
      <c r="H41" s="239"/>
      <c r="I41" s="240"/>
      <c r="J41" s="241"/>
      <c r="K41" s="239"/>
      <c r="L41" s="240"/>
      <c r="M41" s="241"/>
    </row>
    <row r="42" spans="1:14" x14ac:dyDescent="0.4">
      <c r="A42" s="239"/>
      <c r="B42" s="240"/>
      <c r="C42" s="241"/>
      <c r="D42" s="239"/>
      <c r="E42" s="240"/>
      <c r="F42" s="241"/>
      <c r="G42" s="221" t="s">
        <v>305</v>
      </c>
      <c r="H42" s="239"/>
      <c r="I42" s="240"/>
      <c r="J42" s="241"/>
      <c r="K42" s="239"/>
      <c r="L42" s="240"/>
      <c r="M42" s="241"/>
    </row>
    <row r="43" spans="1:14" x14ac:dyDescent="0.4">
      <c r="A43" s="239">
        <v>1</v>
      </c>
      <c r="B43" s="240">
        <v>4000000</v>
      </c>
      <c r="C43" s="241">
        <v>0.57099999999999995</v>
      </c>
      <c r="D43" s="239">
        <v>6</v>
      </c>
      <c r="E43" s="240">
        <v>32000000</v>
      </c>
      <c r="F43" s="241">
        <v>2.6666666666666665</v>
      </c>
      <c r="G43" s="221" t="s">
        <v>306</v>
      </c>
      <c r="H43" s="239">
        <v>52</v>
      </c>
      <c r="I43" s="240">
        <v>175908500</v>
      </c>
      <c r="J43" s="241">
        <v>1.2466452406178357</v>
      </c>
      <c r="K43" s="239"/>
      <c r="L43" s="240"/>
      <c r="M43" s="241"/>
    </row>
    <row r="44" spans="1:14" x14ac:dyDescent="0.4">
      <c r="A44" s="239"/>
      <c r="B44" s="240"/>
      <c r="C44" s="241"/>
      <c r="D44" s="239">
        <v>1</v>
      </c>
      <c r="E44" s="240">
        <v>1210000</v>
      </c>
      <c r="F44" s="241">
        <v>0.60499999999999998</v>
      </c>
      <c r="G44" s="221" t="s">
        <v>307</v>
      </c>
      <c r="H44" s="239">
        <v>26</v>
      </c>
      <c r="I44" s="240">
        <v>44929000</v>
      </c>
      <c r="J44" s="241">
        <v>0.64867245138096818</v>
      </c>
      <c r="K44" s="239"/>
      <c r="L44" s="240"/>
      <c r="M44" s="241"/>
    </row>
    <row r="45" spans="1:14" x14ac:dyDescent="0.4">
      <c r="A45" s="239"/>
      <c r="B45" s="240"/>
      <c r="C45" s="241"/>
      <c r="D45" s="239"/>
      <c r="E45" s="240"/>
      <c r="F45" s="241"/>
      <c r="G45" s="221" t="s">
        <v>308</v>
      </c>
      <c r="H45" s="239">
        <v>4</v>
      </c>
      <c r="I45" s="240">
        <v>6967000</v>
      </c>
      <c r="J45" s="241">
        <v>2.2280140709945635</v>
      </c>
      <c r="K45" s="239"/>
      <c r="L45" s="240"/>
      <c r="M45" s="241"/>
    </row>
    <row r="46" spans="1:14" x14ac:dyDescent="0.4">
      <c r="A46" s="217">
        <v>1</v>
      </c>
      <c r="B46" s="218">
        <v>4000000</v>
      </c>
      <c r="C46" s="220">
        <v>0.57142857142857095</v>
      </c>
      <c r="D46" s="217">
        <v>7</v>
      </c>
      <c r="E46" s="218">
        <v>33210000</v>
      </c>
      <c r="F46" s="220">
        <v>2.3721428571428573</v>
      </c>
      <c r="G46" s="15" t="s">
        <v>303</v>
      </c>
      <c r="H46" s="217">
        <v>82</v>
      </c>
      <c r="I46" s="218">
        <v>227804500</v>
      </c>
      <c r="J46" s="220">
        <v>1.0670224899353851</v>
      </c>
      <c r="K46" s="217"/>
      <c r="L46" s="218"/>
      <c r="M46" s="220"/>
    </row>
    <row r="47" spans="1:14" x14ac:dyDescent="0.4">
      <c r="A47" s="164">
        <v>342</v>
      </c>
      <c r="B47" s="227">
        <v>4080150000</v>
      </c>
      <c r="C47" s="229">
        <v>1.1298786532784599</v>
      </c>
      <c r="D47" s="164">
        <v>722</v>
      </c>
      <c r="E47" s="227">
        <v>8547200000</v>
      </c>
      <c r="F47" s="229">
        <v>1.1026033058490901</v>
      </c>
      <c r="G47" s="230" t="s">
        <v>219</v>
      </c>
      <c r="H47" s="164">
        <v>12018</v>
      </c>
      <c r="I47" s="227">
        <v>79598040972</v>
      </c>
      <c r="J47" s="229">
        <v>1.0981344981454599</v>
      </c>
      <c r="K47" s="164">
        <v>19</v>
      </c>
      <c r="L47" s="227">
        <v>99263279</v>
      </c>
      <c r="M47" s="229">
        <v>0.48703353580750802</v>
      </c>
    </row>
    <row r="51" spans="7:7" x14ac:dyDescent="0.4">
      <c r="G51" s="244"/>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60" orientation="portrait" r:id="rId1"/>
  <headerFooter scaleWithDoc="0" alignWithMargins="0">
    <oddFooter>&amp;C&amp;8&amp;A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C9FD-20EC-4697-B1C7-E94347E46070}">
  <sheetPr>
    <pageSetUpPr fitToPage="1"/>
  </sheetPr>
  <dimension ref="A1:N67"/>
  <sheetViews>
    <sheetView view="pageBreakPreview" zoomScale="40" zoomScaleNormal="100" zoomScaleSheetLayoutView="40" workbookViewId="0"/>
  </sheetViews>
  <sheetFormatPr defaultRowHeight="18.75" x14ac:dyDescent="0.4"/>
  <cols>
    <col min="1" max="1" width="8.625" style="236" customWidth="1"/>
    <col min="2" max="2" width="13.625" style="234" customWidth="1"/>
    <col min="3" max="3" width="8.625" style="235" customWidth="1"/>
    <col min="4" max="4" width="8.625" style="236" customWidth="1"/>
    <col min="5" max="5" width="13.625" style="234" customWidth="1"/>
    <col min="6" max="6" width="8.625" style="235" customWidth="1"/>
    <col min="7" max="7" width="18.625" style="168" customWidth="1"/>
    <col min="8" max="8" width="8.625" style="236" customWidth="1"/>
    <col min="9" max="9" width="13.625" style="234" customWidth="1"/>
    <col min="10" max="10" width="8.625" style="235" customWidth="1"/>
    <col min="11" max="11" width="8.625" style="236" customWidth="1"/>
    <col min="12" max="12" width="13.625" style="234" customWidth="1"/>
    <col min="13" max="13" width="8.625" style="235" customWidth="1"/>
    <col min="14" max="14" width="12.625" style="168" customWidth="1"/>
    <col min="15" max="15" width="10.625" style="168" customWidth="1"/>
    <col min="16" max="16384" width="9" style="168"/>
  </cols>
  <sheetData>
    <row r="1" spans="1:14" ht="24" x14ac:dyDescent="0.5">
      <c r="A1" s="167" t="s">
        <v>309</v>
      </c>
      <c r="L1" s="342" t="str">
        <f>目次!A5</f>
        <v xml:space="preserve">2026.6保証統計情報 </v>
      </c>
      <c r="M1" s="342"/>
    </row>
    <row r="2" spans="1:14" x14ac:dyDescent="0.4">
      <c r="A2" s="237"/>
      <c r="L2" s="238"/>
      <c r="M2" s="238"/>
    </row>
    <row r="3" spans="1:14" x14ac:dyDescent="0.4">
      <c r="L3" s="343" t="s">
        <v>114</v>
      </c>
      <c r="M3" s="343"/>
    </row>
    <row r="4" spans="1:14" x14ac:dyDescent="0.4">
      <c r="A4" s="153" t="s">
        <v>167</v>
      </c>
      <c r="B4" s="211"/>
      <c r="C4" s="213"/>
      <c r="D4" s="153"/>
      <c r="E4" s="211"/>
      <c r="F4" s="213"/>
      <c r="G4" s="328" t="s">
        <v>310</v>
      </c>
      <c r="H4" s="153" t="s">
        <v>169</v>
      </c>
      <c r="I4" s="211"/>
      <c r="J4" s="213"/>
      <c r="K4" s="153" t="s">
        <v>184</v>
      </c>
      <c r="L4" s="211"/>
      <c r="M4" s="213"/>
    </row>
    <row r="5" spans="1:14" x14ac:dyDescent="0.4">
      <c r="A5" s="153" t="s">
        <v>115</v>
      </c>
      <c r="B5" s="211"/>
      <c r="C5" s="213"/>
      <c r="D5" s="153" t="s">
        <v>117</v>
      </c>
      <c r="E5" s="211"/>
      <c r="F5" s="213"/>
      <c r="G5" s="328"/>
      <c r="H5" s="153" t="s">
        <v>115</v>
      </c>
      <c r="I5" s="211"/>
      <c r="J5" s="213"/>
      <c r="K5" s="153" t="s">
        <v>117</v>
      </c>
      <c r="L5" s="211"/>
      <c r="M5" s="213"/>
    </row>
    <row r="6" spans="1:14" x14ac:dyDescent="0.4">
      <c r="A6" s="155" t="s">
        <v>162</v>
      </c>
      <c r="B6" s="214" t="s">
        <v>163</v>
      </c>
      <c r="C6" s="216" t="s">
        <v>171</v>
      </c>
      <c r="D6" s="155" t="s">
        <v>162</v>
      </c>
      <c r="E6" s="214" t="s">
        <v>163</v>
      </c>
      <c r="F6" s="216" t="s">
        <v>171</v>
      </c>
      <c r="G6" s="328"/>
      <c r="H6" s="155" t="s">
        <v>162</v>
      </c>
      <c r="I6" s="214" t="s">
        <v>163</v>
      </c>
      <c r="J6" s="216" t="s">
        <v>171</v>
      </c>
      <c r="K6" s="216" t="s">
        <v>162</v>
      </c>
      <c r="L6" s="214" t="s">
        <v>163</v>
      </c>
      <c r="M6" s="216" t="s">
        <v>171</v>
      </c>
    </row>
    <row r="7" spans="1:14" x14ac:dyDescent="0.4">
      <c r="A7" s="239">
        <v>413</v>
      </c>
      <c r="B7" s="240">
        <v>7752648000</v>
      </c>
      <c r="C7" s="241">
        <v>1.0719611294472919</v>
      </c>
      <c r="D7" s="239">
        <v>1077</v>
      </c>
      <c r="E7" s="240">
        <v>20128670000</v>
      </c>
      <c r="F7" s="241">
        <v>1.0542942413817666</v>
      </c>
      <c r="G7" s="221" t="s">
        <v>311</v>
      </c>
      <c r="H7" s="239">
        <v>16985</v>
      </c>
      <c r="I7" s="240">
        <v>224319681429</v>
      </c>
      <c r="J7" s="241">
        <v>0.9601502036315237</v>
      </c>
      <c r="K7" s="239">
        <v>86</v>
      </c>
      <c r="L7" s="240">
        <v>811332580</v>
      </c>
      <c r="M7" s="241">
        <v>0.56799514738659218</v>
      </c>
    </row>
    <row r="8" spans="1:14" x14ac:dyDescent="0.4">
      <c r="A8" s="239">
        <v>47</v>
      </c>
      <c r="B8" s="240">
        <v>584200000</v>
      </c>
      <c r="C8" s="241">
        <v>1.0484565685570699</v>
      </c>
      <c r="D8" s="239">
        <v>125</v>
      </c>
      <c r="E8" s="240">
        <v>2166884000</v>
      </c>
      <c r="F8" s="241">
        <v>1.2745926614354799</v>
      </c>
      <c r="G8" s="221" t="s">
        <v>312</v>
      </c>
      <c r="H8" s="239">
        <v>1570</v>
      </c>
      <c r="I8" s="240">
        <v>18871280326</v>
      </c>
      <c r="J8" s="241">
        <v>0.95356318585542799</v>
      </c>
      <c r="K8" s="239">
        <v>16</v>
      </c>
      <c r="L8" s="240">
        <v>306325156</v>
      </c>
      <c r="M8" s="241">
        <v>11.456105346525099</v>
      </c>
    </row>
    <row r="9" spans="1:14" x14ac:dyDescent="0.4">
      <c r="A9" s="239">
        <v>170</v>
      </c>
      <c r="B9" s="240">
        <v>2168390000</v>
      </c>
      <c r="C9" s="241">
        <v>0.90193248369492895</v>
      </c>
      <c r="D9" s="239">
        <v>402</v>
      </c>
      <c r="E9" s="240">
        <v>5888089000</v>
      </c>
      <c r="F9" s="241">
        <v>0.95674157075157795</v>
      </c>
      <c r="G9" s="221" t="s">
        <v>313</v>
      </c>
      <c r="H9" s="239">
        <v>6445</v>
      </c>
      <c r="I9" s="240">
        <v>76566680370</v>
      </c>
      <c r="J9" s="241">
        <v>0.94627813505603597</v>
      </c>
      <c r="K9" s="239">
        <v>20</v>
      </c>
      <c r="L9" s="240">
        <v>267172941</v>
      </c>
      <c r="M9" s="241">
        <v>0.63947736817880596</v>
      </c>
    </row>
    <row r="10" spans="1:14" x14ac:dyDescent="0.4">
      <c r="A10" s="239">
        <v>178</v>
      </c>
      <c r="B10" s="240">
        <v>3762182000</v>
      </c>
      <c r="C10" s="241">
        <v>1.1067356994719599</v>
      </c>
      <c r="D10" s="239">
        <v>462</v>
      </c>
      <c r="E10" s="240">
        <v>9621892000</v>
      </c>
      <c r="F10" s="241">
        <v>1.15695687347353</v>
      </c>
      <c r="G10" s="221" t="s">
        <v>314</v>
      </c>
      <c r="H10" s="239">
        <v>7997</v>
      </c>
      <c r="I10" s="240">
        <v>96792717891</v>
      </c>
      <c r="J10" s="241">
        <v>0.96844469791781596</v>
      </c>
      <c r="K10" s="239">
        <v>22</v>
      </c>
      <c r="L10" s="240">
        <v>203878606</v>
      </c>
      <c r="M10" s="241">
        <v>0.651598321558434</v>
      </c>
      <c r="N10" s="236"/>
    </row>
    <row r="11" spans="1:14" x14ac:dyDescent="0.4">
      <c r="A11" s="239">
        <v>22</v>
      </c>
      <c r="B11" s="240">
        <v>315850000</v>
      </c>
      <c r="C11" s="241">
        <v>3.58920454545455</v>
      </c>
      <c r="D11" s="239">
        <v>43</v>
      </c>
      <c r="E11" s="240">
        <v>498250000</v>
      </c>
      <c r="F11" s="241">
        <v>1.53629605419356</v>
      </c>
      <c r="G11" s="221" t="s">
        <v>315</v>
      </c>
      <c r="H11" s="239">
        <v>850</v>
      </c>
      <c r="I11" s="240">
        <v>7369480334</v>
      </c>
      <c r="J11" s="241">
        <v>0.97313642307608295</v>
      </c>
      <c r="K11" s="239">
        <v>5</v>
      </c>
      <c r="L11" s="240">
        <v>8386822</v>
      </c>
      <c r="M11" s="241">
        <v>0.23133259810281201</v>
      </c>
    </row>
    <row r="12" spans="1:14" x14ac:dyDescent="0.4">
      <c r="A12" s="239">
        <v>96</v>
      </c>
      <c r="B12" s="240">
        <v>1268320000</v>
      </c>
      <c r="C12" s="241">
        <v>1.0686168778646501</v>
      </c>
      <c r="D12" s="239">
        <v>198</v>
      </c>
      <c r="E12" s="240">
        <v>3024840000</v>
      </c>
      <c r="F12" s="241">
        <v>0.96109839816933595</v>
      </c>
      <c r="G12" s="226" t="s">
        <v>316</v>
      </c>
      <c r="H12" s="239">
        <v>3529</v>
      </c>
      <c r="I12" s="240">
        <v>41348756983</v>
      </c>
      <c r="J12" s="241">
        <v>0.93859373886290198</v>
      </c>
      <c r="K12" s="239">
        <v>9</v>
      </c>
      <c r="L12" s="240">
        <v>66982403</v>
      </c>
      <c r="M12" s="241">
        <v>0.21267935556313999</v>
      </c>
    </row>
    <row r="13" spans="1:14" x14ac:dyDescent="0.4">
      <c r="A13" s="239">
        <v>149</v>
      </c>
      <c r="B13" s="240">
        <v>2461349000</v>
      </c>
      <c r="C13" s="241">
        <v>1.0368376932473999</v>
      </c>
      <c r="D13" s="239">
        <v>404</v>
      </c>
      <c r="E13" s="240">
        <v>6504493000</v>
      </c>
      <c r="F13" s="241">
        <v>1.0339395451900999</v>
      </c>
      <c r="G13" s="221" t="s">
        <v>317</v>
      </c>
      <c r="H13" s="239">
        <v>5966</v>
      </c>
      <c r="I13" s="240">
        <v>72004180042</v>
      </c>
      <c r="J13" s="241">
        <v>0.96692648310884699</v>
      </c>
      <c r="K13" s="239">
        <v>21</v>
      </c>
      <c r="L13" s="240">
        <v>154762218</v>
      </c>
      <c r="M13" s="241">
        <v>0.21018605163339199</v>
      </c>
    </row>
    <row r="14" spans="1:14" x14ac:dyDescent="0.4">
      <c r="A14" s="239">
        <v>67</v>
      </c>
      <c r="B14" s="240">
        <v>1026351000</v>
      </c>
      <c r="C14" s="241">
        <v>0.67310532528856304</v>
      </c>
      <c r="D14" s="239">
        <v>208</v>
      </c>
      <c r="E14" s="240">
        <v>3358602000</v>
      </c>
      <c r="F14" s="241">
        <v>0.997410997469798</v>
      </c>
      <c r="G14" s="221" t="s">
        <v>318</v>
      </c>
      <c r="H14" s="239">
        <v>2795</v>
      </c>
      <c r="I14" s="240">
        <v>36002414900</v>
      </c>
      <c r="J14" s="241">
        <v>0.978222309816142</v>
      </c>
      <c r="K14" s="239">
        <v>8</v>
      </c>
      <c r="L14" s="240">
        <v>51255505</v>
      </c>
      <c r="M14" s="241">
        <v>0.74247628546431899</v>
      </c>
    </row>
    <row r="15" spans="1:14" x14ac:dyDescent="0.4">
      <c r="A15" s="239">
        <v>35</v>
      </c>
      <c r="B15" s="240">
        <v>616700000</v>
      </c>
      <c r="C15" s="241">
        <v>1.4117943317613699</v>
      </c>
      <c r="D15" s="239">
        <v>87</v>
      </c>
      <c r="E15" s="240">
        <v>1337390000</v>
      </c>
      <c r="F15" s="241">
        <v>1.19260745496701</v>
      </c>
      <c r="G15" s="221" t="s">
        <v>319</v>
      </c>
      <c r="H15" s="239">
        <v>1634</v>
      </c>
      <c r="I15" s="240">
        <v>18244827425</v>
      </c>
      <c r="J15" s="241">
        <v>0.95188780547461804</v>
      </c>
      <c r="K15" s="239">
        <v>3</v>
      </c>
      <c r="L15" s="240">
        <v>23811534</v>
      </c>
      <c r="M15" s="241">
        <v>0.29238252127836001</v>
      </c>
    </row>
    <row r="16" spans="1:14" x14ac:dyDescent="0.4">
      <c r="A16" s="239">
        <v>75</v>
      </c>
      <c r="B16" s="240">
        <v>1181100000</v>
      </c>
      <c r="C16" s="241">
        <v>0.67179714695242598</v>
      </c>
      <c r="D16" s="239">
        <v>172</v>
      </c>
      <c r="E16" s="240">
        <v>2840150000</v>
      </c>
      <c r="F16" s="241">
        <v>0.79699570935887298</v>
      </c>
      <c r="G16" s="221" t="s">
        <v>320</v>
      </c>
      <c r="H16" s="239">
        <v>2689</v>
      </c>
      <c r="I16" s="240">
        <v>31983514138</v>
      </c>
      <c r="J16" s="241">
        <v>0.96622506550909304</v>
      </c>
      <c r="K16" s="239">
        <v>9</v>
      </c>
      <c r="L16" s="240">
        <v>41615968</v>
      </c>
      <c r="M16" s="241">
        <v>0.70715997819452503</v>
      </c>
    </row>
    <row r="17" spans="1:14" x14ac:dyDescent="0.4">
      <c r="A17" s="239">
        <v>57</v>
      </c>
      <c r="B17" s="240">
        <v>908800000</v>
      </c>
      <c r="C17" s="241">
        <v>1.1623118341454699</v>
      </c>
      <c r="D17" s="239">
        <v>142</v>
      </c>
      <c r="E17" s="240">
        <v>2575239000</v>
      </c>
      <c r="F17" s="241">
        <v>1.1479178924846201</v>
      </c>
      <c r="G17" s="221" t="s">
        <v>321</v>
      </c>
      <c r="H17" s="239">
        <v>2246</v>
      </c>
      <c r="I17" s="240">
        <v>27705038848</v>
      </c>
      <c r="J17" s="241">
        <v>0.96940348099997997</v>
      </c>
      <c r="K17" s="239">
        <v>2</v>
      </c>
      <c r="L17" s="240">
        <v>2162428</v>
      </c>
      <c r="M17" s="241">
        <v>1.7158081353659201E-2</v>
      </c>
      <c r="N17" s="236"/>
    </row>
    <row r="18" spans="1:14" x14ac:dyDescent="0.4">
      <c r="A18" s="239">
        <v>39</v>
      </c>
      <c r="B18" s="240">
        <v>592500000</v>
      </c>
      <c r="C18" s="241">
        <v>1.57370517928287</v>
      </c>
      <c r="D18" s="239">
        <v>85</v>
      </c>
      <c r="E18" s="240">
        <v>930300000</v>
      </c>
      <c r="F18" s="241">
        <v>1.06041262965918</v>
      </c>
      <c r="G18" s="221" t="s">
        <v>322</v>
      </c>
      <c r="H18" s="239">
        <v>1222</v>
      </c>
      <c r="I18" s="240">
        <v>12192572338</v>
      </c>
      <c r="J18" s="241">
        <v>0.88478171880697598</v>
      </c>
      <c r="K18" s="239">
        <v>5</v>
      </c>
      <c r="L18" s="240">
        <v>35139305</v>
      </c>
      <c r="M18" s="241">
        <v>0.63042108494170002</v>
      </c>
    </row>
    <row r="19" spans="1:14" x14ac:dyDescent="0.4">
      <c r="A19" s="239">
        <v>34</v>
      </c>
      <c r="B19" s="240">
        <v>421900000</v>
      </c>
      <c r="C19" s="241">
        <v>1.14665434581725</v>
      </c>
      <c r="D19" s="239">
        <v>103</v>
      </c>
      <c r="E19" s="240">
        <v>1264400000</v>
      </c>
      <c r="F19" s="241">
        <v>1.12264377103181</v>
      </c>
      <c r="G19" s="226" t="s">
        <v>323</v>
      </c>
      <c r="H19" s="239">
        <v>1441</v>
      </c>
      <c r="I19" s="240">
        <v>13918424651</v>
      </c>
      <c r="J19" s="241">
        <v>0.93831594071957303</v>
      </c>
      <c r="K19" s="239">
        <v>4</v>
      </c>
      <c r="L19" s="240">
        <v>16539424</v>
      </c>
      <c r="M19" s="241"/>
    </row>
    <row r="20" spans="1:14" x14ac:dyDescent="0.4">
      <c r="A20" s="239">
        <v>35</v>
      </c>
      <c r="B20" s="240">
        <v>829500000</v>
      </c>
      <c r="C20" s="241">
        <v>1.0782249259085901</v>
      </c>
      <c r="D20" s="239">
        <v>105</v>
      </c>
      <c r="E20" s="240">
        <v>2329390000</v>
      </c>
      <c r="F20" s="241">
        <v>1.0313342052529499</v>
      </c>
      <c r="G20" s="221" t="s">
        <v>324</v>
      </c>
      <c r="H20" s="239">
        <v>2006</v>
      </c>
      <c r="I20" s="240">
        <v>22724871446</v>
      </c>
      <c r="J20" s="241">
        <v>0.953044670335504</v>
      </c>
      <c r="K20" s="239">
        <v>13</v>
      </c>
      <c r="L20" s="240">
        <v>225831527</v>
      </c>
      <c r="M20" s="241">
        <v>4.0609038856741497</v>
      </c>
    </row>
    <row r="21" spans="1:14" x14ac:dyDescent="0.4">
      <c r="A21" s="239">
        <v>196</v>
      </c>
      <c r="B21" s="240">
        <v>3622937000</v>
      </c>
      <c r="C21" s="241">
        <v>1.37490778128605</v>
      </c>
      <c r="D21" s="239">
        <v>442</v>
      </c>
      <c r="E21" s="240">
        <v>7890851000</v>
      </c>
      <c r="F21" s="241">
        <v>1.1990097460318401</v>
      </c>
      <c r="G21" s="221" t="s">
        <v>325</v>
      </c>
      <c r="H21" s="239">
        <v>6295</v>
      </c>
      <c r="I21" s="240">
        <v>76902413280</v>
      </c>
      <c r="J21" s="241">
        <v>0.97014854798327399</v>
      </c>
      <c r="K21" s="239">
        <v>28</v>
      </c>
      <c r="L21" s="240">
        <v>311349621</v>
      </c>
      <c r="M21" s="241">
        <v>1.9119960423506701</v>
      </c>
    </row>
    <row r="22" spans="1:14" x14ac:dyDescent="0.4">
      <c r="A22" s="239">
        <v>6</v>
      </c>
      <c r="B22" s="240">
        <v>236000000</v>
      </c>
      <c r="C22" s="241">
        <v>6.3783783783783798</v>
      </c>
      <c r="D22" s="239">
        <v>14</v>
      </c>
      <c r="E22" s="240">
        <v>440800000</v>
      </c>
      <c r="F22" s="241">
        <v>2.6922372198131099</v>
      </c>
      <c r="G22" s="221" t="s">
        <v>326</v>
      </c>
      <c r="H22" s="239">
        <v>409</v>
      </c>
      <c r="I22" s="240">
        <v>4185309512</v>
      </c>
      <c r="J22" s="241">
        <v>0.88452682878786204</v>
      </c>
      <c r="K22" s="239"/>
      <c r="L22" s="240"/>
      <c r="M22" s="241"/>
    </row>
    <row r="23" spans="1:14" x14ac:dyDescent="0.4">
      <c r="A23" s="239">
        <v>158</v>
      </c>
      <c r="B23" s="240">
        <v>2303327000</v>
      </c>
      <c r="C23" s="241">
        <v>1.1284291439265499</v>
      </c>
      <c r="D23" s="239">
        <v>386</v>
      </c>
      <c r="E23" s="240">
        <v>5714677000</v>
      </c>
      <c r="F23" s="241">
        <v>1.0624762021626299</v>
      </c>
      <c r="G23" s="221" t="s">
        <v>327</v>
      </c>
      <c r="H23" s="239">
        <v>5980</v>
      </c>
      <c r="I23" s="240">
        <v>72630837093</v>
      </c>
      <c r="J23" s="241">
        <v>0.97138970449166195</v>
      </c>
      <c r="K23" s="239">
        <v>4</v>
      </c>
      <c r="L23" s="240">
        <v>17993457</v>
      </c>
      <c r="M23" s="241">
        <v>4.6130827256704698E-2</v>
      </c>
    </row>
    <row r="24" spans="1:14" x14ac:dyDescent="0.4">
      <c r="A24" s="239">
        <v>66</v>
      </c>
      <c r="B24" s="240">
        <v>1014000000</v>
      </c>
      <c r="C24" s="241">
        <v>1.19266055045872</v>
      </c>
      <c r="D24" s="239">
        <v>167</v>
      </c>
      <c r="E24" s="240">
        <v>2460470000</v>
      </c>
      <c r="F24" s="241">
        <v>1.1270790865990199</v>
      </c>
      <c r="G24" s="221" t="s">
        <v>328</v>
      </c>
      <c r="H24" s="239">
        <v>2086</v>
      </c>
      <c r="I24" s="240">
        <v>24058910516</v>
      </c>
      <c r="J24" s="241">
        <v>0.98603659632352003</v>
      </c>
      <c r="K24" s="239">
        <v>13</v>
      </c>
      <c r="L24" s="240">
        <v>76456011</v>
      </c>
      <c r="M24" s="241">
        <v>7.34644998344897</v>
      </c>
    </row>
    <row r="25" spans="1:14" x14ac:dyDescent="0.4">
      <c r="A25" s="239">
        <v>90</v>
      </c>
      <c r="B25" s="240">
        <v>1963600000</v>
      </c>
      <c r="C25" s="241">
        <v>1.6728573862668299</v>
      </c>
      <c r="D25" s="239">
        <v>206</v>
      </c>
      <c r="E25" s="240">
        <v>4981000000</v>
      </c>
      <c r="F25" s="241">
        <v>1.77800781738029</v>
      </c>
      <c r="G25" s="221" t="s">
        <v>329</v>
      </c>
      <c r="H25" s="239">
        <v>2707</v>
      </c>
      <c r="I25" s="240">
        <v>33588566285</v>
      </c>
      <c r="J25" s="241">
        <v>0.99869189412333803</v>
      </c>
      <c r="K25" s="239">
        <v>3</v>
      </c>
      <c r="L25" s="240">
        <v>7428010</v>
      </c>
      <c r="M25" s="241">
        <v>2.7853215447095001E-2</v>
      </c>
    </row>
    <row r="26" spans="1:14" x14ac:dyDescent="0.4">
      <c r="A26" s="239">
        <v>43</v>
      </c>
      <c r="B26" s="240">
        <v>652662000</v>
      </c>
      <c r="C26" s="241">
        <v>1.5806781302978901</v>
      </c>
      <c r="D26" s="239">
        <v>97</v>
      </c>
      <c r="E26" s="240">
        <v>1441462000</v>
      </c>
      <c r="F26" s="241">
        <v>1.86742065034331</v>
      </c>
      <c r="G26" s="221" t="s">
        <v>330</v>
      </c>
      <c r="H26" s="239">
        <v>1276</v>
      </c>
      <c r="I26" s="240">
        <v>12518832305</v>
      </c>
      <c r="J26" s="241">
        <v>1.00024272162761</v>
      </c>
      <c r="K26" s="239">
        <v>1</v>
      </c>
      <c r="L26" s="240">
        <v>3186474</v>
      </c>
      <c r="M26" s="241">
        <v>0.15549277019815799</v>
      </c>
    </row>
    <row r="27" spans="1:14" x14ac:dyDescent="0.4">
      <c r="A27" s="239">
        <v>27</v>
      </c>
      <c r="B27" s="240">
        <v>284400000</v>
      </c>
      <c r="C27" s="241">
        <v>1.18742432466285</v>
      </c>
      <c r="D27" s="239">
        <v>53</v>
      </c>
      <c r="E27" s="240">
        <v>554050000</v>
      </c>
      <c r="F27" s="241">
        <v>0.96951721000227498</v>
      </c>
      <c r="G27" s="221" t="s">
        <v>331</v>
      </c>
      <c r="H27" s="239">
        <v>736</v>
      </c>
      <c r="I27" s="240">
        <v>7293415076</v>
      </c>
      <c r="J27" s="241">
        <v>0.92086078345266198</v>
      </c>
      <c r="K27" s="239"/>
      <c r="L27" s="240"/>
      <c r="M27" s="241"/>
    </row>
    <row r="28" spans="1:14" x14ac:dyDescent="0.4">
      <c r="A28" s="239">
        <v>37</v>
      </c>
      <c r="B28" s="240">
        <v>608850000</v>
      </c>
      <c r="C28" s="241">
        <v>0.92138317191283303</v>
      </c>
      <c r="D28" s="239">
        <v>84</v>
      </c>
      <c r="E28" s="240">
        <v>1321650000</v>
      </c>
      <c r="F28" s="241">
        <v>0.72284511047910704</v>
      </c>
      <c r="G28" s="221" t="s">
        <v>332</v>
      </c>
      <c r="H28" s="239">
        <v>1426</v>
      </c>
      <c r="I28" s="240">
        <v>18642745014</v>
      </c>
      <c r="J28" s="241">
        <v>0.97871035926170702</v>
      </c>
      <c r="K28" s="239">
        <v>18</v>
      </c>
      <c r="L28" s="240">
        <v>172558240</v>
      </c>
      <c r="M28" s="241">
        <v>12.5751386041308</v>
      </c>
    </row>
    <row r="29" spans="1:14" x14ac:dyDescent="0.4">
      <c r="A29" s="239">
        <v>55</v>
      </c>
      <c r="B29" s="240">
        <v>757960000</v>
      </c>
      <c r="C29" s="241">
        <v>0.66130960171007303</v>
      </c>
      <c r="D29" s="239">
        <v>118</v>
      </c>
      <c r="E29" s="240">
        <v>1715880000</v>
      </c>
      <c r="F29" s="241">
        <v>0.77592475354978796</v>
      </c>
      <c r="G29" s="221" t="s">
        <v>333</v>
      </c>
      <c r="H29" s="239">
        <v>1773</v>
      </c>
      <c r="I29" s="240">
        <v>20129099377</v>
      </c>
      <c r="J29" s="241">
        <v>0.97275242454201205</v>
      </c>
      <c r="K29" s="239">
        <v>6</v>
      </c>
      <c r="L29" s="240">
        <v>57277062</v>
      </c>
      <c r="M29" s="241">
        <v>7.7164966224449802</v>
      </c>
      <c r="N29" s="236"/>
    </row>
    <row r="30" spans="1:14" x14ac:dyDescent="0.4">
      <c r="A30" s="239">
        <v>24</v>
      </c>
      <c r="B30" s="240">
        <v>225300000</v>
      </c>
      <c r="C30" s="241">
        <v>0.70112653264455105</v>
      </c>
      <c r="D30" s="239">
        <v>58</v>
      </c>
      <c r="E30" s="240">
        <v>657850000</v>
      </c>
      <c r="F30" s="241">
        <v>1.09415541214823</v>
      </c>
      <c r="G30" s="221" t="s">
        <v>334</v>
      </c>
      <c r="H30" s="239">
        <v>936</v>
      </c>
      <c r="I30" s="240">
        <v>9554540754</v>
      </c>
      <c r="J30" s="241">
        <v>0.95668762574591104</v>
      </c>
      <c r="K30" s="239"/>
      <c r="L30" s="240"/>
      <c r="M30" s="241"/>
    </row>
    <row r="31" spans="1:14" x14ac:dyDescent="0.4">
      <c r="A31" s="239">
        <v>54</v>
      </c>
      <c r="B31" s="240">
        <v>774180000</v>
      </c>
      <c r="C31" s="241">
        <v>1.6231209510032101</v>
      </c>
      <c r="D31" s="239">
        <v>131</v>
      </c>
      <c r="E31" s="240">
        <v>1838900000</v>
      </c>
      <c r="F31" s="241">
        <v>1.0780847858076701</v>
      </c>
      <c r="G31" s="226" t="s">
        <v>335</v>
      </c>
      <c r="H31" s="239">
        <v>2360</v>
      </c>
      <c r="I31" s="240">
        <v>27007261597</v>
      </c>
      <c r="J31" s="241">
        <v>0.94034407596491498</v>
      </c>
      <c r="K31" s="239">
        <v>2</v>
      </c>
      <c r="L31" s="240">
        <v>33524056</v>
      </c>
      <c r="M31" s="241">
        <v>0.31318183251330001</v>
      </c>
    </row>
    <row r="32" spans="1:14" x14ac:dyDescent="0.4">
      <c r="A32" s="239">
        <v>45</v>
      </c>
      <c r="B32" s="240">
        <v>565100000</v>
      </c>
      <c r="C32" s="241">
        <v>0.68199372435433303</v>
      </c>
      <c r="D32" s="239">
        <v>108</v>
      </c>
      <c r="E32" s="240">
        <v>1826000000</v>
      </c>
      <c r="F32" s="241">
        <v>0.90557429081531404</v>
      </c>
      <c r="G32" s="221" t="s">
        <v>336</v>
      </c>
      <c r="H32" s="239">
        <v>1505</v>
      </c>
      <c r="I32" s="240">
        <v>18208206249</v>
      </c>
      <c r="J32" s="241">
        <v>0.97024796727525597</v>
      </c>
      <c r="K32" s="239">
        <v>6</v>
      </c>
      <c r="L32" s="240">
        <v>26001866</v>
      </c>
      <c r="M32" s="241">
        <v>14.7613996663028</v>
      </c>
    </row>
    <row r="33" spans="1:14" x14ac:dyDescent="0.4">
      <c r="A33" s="239">
        <v>24</v>
      </c>
      <c r="B33" s="240">
        <v>443000000</v>
      </c>
      <c r="C33" s="241">
        <v>0.75059301931548605</v>
      </c>
      <c r="D33" s="239">
        <v>64</v>
      </c>
      <c r="E33" s="240">
        <v>1020700000</v>
      </c>
      <c r="F33" s="241">
        <v>0.79460351565540999</v>
      </c>
      <c r="G33" s="221" t="s">
        <v>337</v>
      </c>
      <c r="H33" s="239">
        <v>1225</v>
      </c>
      <c r="I33" s="240">
        <v>14507115746</v>
      </c>
      <c r="J33" s="241">
        <v>0.982232903894662</v>
      </c>
      <c r="K33" s="239">
        <v>1</v>
      </c>
      <c r="L33" s="240">
        <v>13678559</v>
      </c>
      <c r="M33" s="241">
        <v>2.50991990713786</v>
      </c>
    </row>
    <row r="34" spans="1:14" x14ac:dyDescent="0.4">
      <c r="A34" s="239">
        <v>39</v>
      </c>
      <c r="B34" s="240">
        <v>724390000</v>
      </c>
      <c r="C34" s="241">
        <v>1.05270882985526</v>
      </c>
      <c r="D34" s="239">
        <v>102</v>
      </c>
      <c r="E34" s="240">
        <v>2078170000</v>
      </c>
      <c r="F34" s="241">
        <v>1.10763072757604</v>
      </c>
      <c r="G34" s="221" t="s">
        <v>338</v>
      </c>
      <c r="H34" s="239">
        <v>1603</v>
      </c>
      <c r="I34" s="240">
        <v>20206790145</v>
      </c>
      <c r="J34" s="241">
        <v>0.98922915072147999</v>
      </c>
      <c r="K34" s="239">
        <v>2</v>
      </c>
      <c r="L34" s="240">
        <v>3290994</v>
      </c>
      <c r="M34" s="241">
        <v>3.8875113064060503E-2</v>
      </c>
    </row>
    <row r="35" spans="1:14" x14ac:dyDescent="0.4">
      <c r="A35" s="239">
        <v>34</v>
      </c>
      <c r="B35" s="240">
        <v>827500000</v>
      </c>
      <c r="C35" s="241">
        <v>1.5636810279667424</v>
      </c>
      <c r="D35" s="239">
        <v>94</v>
      </c>
      <c r="E35" s="240">
        <v>1606370000</v>
      </c>
      <c r="F35" s="241">
        <v>1.2587133678106879</v>
      </c>
      <c r="G35" s="221" t="s">
        <v>339</v>
      </c>
      <c r="H35" s="239">
        <v>1318</v>
      </c>
      <c r="I35" s="240">
        <v>14793571473</v>
      </c>
      <c r="J35" s="241">
        <v>0.99214673082504901</v>
      </c>
      <c r="K35" s="239">
        <v>4</v>
      </c>
      <c r="L35" s="240">
        <v>97953406</v>
      </c>
      <c r="M35" s="241">
        <v>10.17892102408751</v>
      </c>
    </row>
    <row r="36" spans="1:14" x14ac:dyDescent="0.4">
      <c r="A36" s="239">
        <v>29</v>
      </c>
      <c r="B36" s="240">
        <v>446220000</v>
      </c>
      <c r="C36" s="241">
        <v>0.56533637400228098</v>
      </c>
      <c r="D36" s="239">
        <v>74</v>
      </c>
      <c r="E36" s="240">
        <v>1102330000</v>
      </c>
      <c r="F36" s="241">
        <v>0.61220148839275801</v>
      </c>
      <c r="G36" s="221" t="s">
        <v>340</v>
      </c>
      <c r="H36" s="239">
        <v>1175</v>
      </c>
      <c r="I36" s="240">
        <v>17064924555</v>
      </c>
      <c r="J36" s="241">
        <v>0.99655513869203505</v>
      </c>
      <c r="K36" s="239">
        <v>4</v>
      </c>
      <c r="L36" s="240">
        <v>45651774</v>
      </c>
      <c r="M36" s="241"/>
      <c r="N36" s="236"/>
    </row>
    <row r="37" spans="1:14" x14ac:dyDescent="0.4">
      <c r="A37" s="239">
        <v>28</v>
      </c>
      <c r="B37" s="240">
        <v>549820000</v>
      </c>
      <c r="C37" s="241">
        <v>0.89678682107323404</v>
      </c>
      <c r="D37" s="239">
        <v>73</v>
      </c>
      <c r="E37" s="240">
        <v>1120320000</v>
      </c>
      <c r="F37" s="241">
        <v>1.03896874710192</v>
      </c>
      <c r="G37" s="221" t="s">
        <v>341</v>
      </c>
      <c r="H37" s="239">
        <v>961</v>
      </c>
      <c r="I37" s="240">
        <v>10733505966</v>
      </c>
      <c r="J37" s="241">
        <v>0.990550444344662</v>
      </c>
      <c r="K37" s="239">
        <v>10</v>
      </c>
      <c r="L37" s="240">
        <v>126382763</v>
      </c>
      <c r="M37" s="241">
        <v>4.90996819468441</v>
      </c>
    </row>
    <row r="38" spans="1:14" x14ac:dyDescent="0.4">
      <c r="A38" s="239">
        <v>13</v>
      </c>
      <c r="B38" s="240">
        <v>113030000</v>
      </c>
      <c r="C38" s="241">
        <v>1.1872899159663901</v>
      </c>
      <c r="D38" s="239">
        <v>36</v>
      </c>
      <c r="E38" s="240">
        <v>285360000</v>
      </c>
      <c r="F38" s="241">
        <v>0.77329142051921296</v>
      </c>
      <c r="G38" s="226" t="s">
        <v>342</v>
      </c>
      <c r="H38" s="239">
        <v>627</v>
      </c>
      <c r="I38" s="240">
        <v>5384412682</v>
      </c>
      <c r="J38" s="241">
        <v>0.92228544806985602</v>
      </c>
      <c r="K38" s="239">
        <v>3</v>
      </c>
      <c r="L38" s="240">
        <v>10747650</v>
      </c>
      <c r="M38" s="241">
        <v>0.212822400893075</v>
      </c>
    </row>
    <row r="39" spans="1:14" x14ac:dyDescent="0.4">
      <c r="A39" s="239">
        <v>19</v>
      </c>
      <c r="B39" s="240">
        <v>166300000</v>
      </c>
      <c r="C39" s="241">
        <v>1.1588850174216001</v>
      </c>
      <c r="D39" s="239">
        <v>55</v>
      </c>
      <c r="E39" s="240">
        <v>491380000</v>
      </c>
      <c r="F39" s="241">
        <v>0.59722644238365497</v>
      </c>
      <c r="G39" s="221" t="s">
        <v>343</v>
      </c>
      <c r="H39" s="239">
        <v>813</v>
      </c>
      <c r="I39" s="240">
        <v>8111144121</v>
      </c>
      <c r="J39" s="241">
        <v>0.85190562758446498</v>
      </c>
      <c r="K39" s="239">
        <v>8</v>
      </c>
      <c r="L39" s="240">
        <v>188404642</v>
      </c>
      <c r="M39" s="241">
        <v>10.2378342449618</v>
      </c>
    </row>
    <row r="40" spans="1:14" x14ac:dyDescent="0.4">
      <c r="A40" s="239">
        <v>51</v>
      </c>
      <c r="B40" s="240">
        <v>635520000</v>
      </c>
      <c r="C40" s="241">
        <v>1.1292712831174401</v>
      </c>
      <c r="D40" s="239">
        <v>132</v>
      </c>
      <c r="E40" s="240">
        <v>1647217000</v>
      </c>
      <c r="F40" s="241">
        <v>0.91775655633123998</v>
      </c>
      <c r="G40" s="221" t="s">
        <v>344</v>
      </c>
      <c r="H40" s="239">
        <v>1822</v>
      </c>
      <c r="I40" s="240">
        <v>18664974661</v>
      </c>
      <c r="J40" s="241">
        <v>0.985017644754002</v>
      </c>
      <c r="K40" s="239"/>
      <c r="L40" s="240"/>
      <c r="M40" s="241"/>
    </row>
    <row r="41" spans="1:14" x14ac:dyDescent="0.4">
      <c r="A41" s="239">
        <v>15</v>
      </c>
      <c r="B41" s="240">
        <v>303900000</v>
      </c>
      <c r="C41" s="241">
        <v>1.7485615650172599</v>
      </c>
      <c r="D41" s="239">
        <v>52</v>
      </c>
      <c r="E41" s="240">
        <v>872124000</v>
      </c>
      <c r="F41" s="241">
        <v>1.2276520270270299</v>
      </c>
      <c r="G41" s="221" t="s">
        <v>345</v>
      </c>
      <c r="H41" s="239">
        <v>829</v>
      </c>
      <c r="I41" s="240">
        <v>9416522904</v>
      </c>
      <c r="J41" s="241">
        <v>0.97388887160442505</v>
      </c>
      <c r="K41" s="239">
        <v>2</v>
      </c>
      <c r="L41" s="240">
        <v>10217805</v>
      </c>
      <c r="M41" s="241">
        <v>0.13634932643508399</v>
      </c>
    </row>
    <row r="42" spans="1:14" x14ac:dyDescent="0.4">
      <c r="A42" s="239">
        <v>14</v>
      </c>
      <c r="B42" s="240">
        <v>65500000</v>
      </c>
      <c r="C42" s="241">
        <v>0.56416881998277302</v>
      </c>
      <c r="D42" s="239">
        <v>44</v>
      </c>
      <c r="E42" s="240">
        <v>305750000</v>
      </c>
      <c r="F42" s="241">
        <v>0.80621769855500502</v>
      </c>
      <c r="G42" s="221" t="s">
        <v>346</v>
      </c>
      <c r="H42" s="239">
        <v>769</v>
      </c>
      <c r="I42" s="240">
        <v>5780730519</v>
      </c>
      <c r="J42" s="241">
        <v>0.94612491749014505</v>
      </c>
      <c r="K42" s="239"/>
      <c r="L42" s="240"/>
      <c r="M42" s="241"/>
    </row>
    <row r="43" spans="1:14" x14ac:dyDescent="0.4">
      <c r="A43" s="239">
        <v>16</v>
      </c>
      <c r="B43" s="240">
        <v>119600000</v>
      </c>
      <c r="C43" s="241">
        <v>1.0664288898796255</v>
      </c>
      <c r="D43" s="239">
        <v>40</v>
      </c>
      <c r="E43" s="240">
        <v>358260000</v>
      </c>
      <c r="F43" s="241">
        <v>0.71422021092083487</v>
      </c>
      <c r="G43" s="221" t="s">
        <v>347</v>
      </c>
      <c r="H43" s="239">
        <v>688</v>
      </c>
      <c r="I43" s="240">
        <v>6416159524</v>
      </c>
      <c r="J43" s="241">
        <v>0.90372538563337357</v>
      </c>
      <c r="K43" s="239">
        <v>5</v>
      </c>
      <c r="L43" s="240">
        <v>76966997</v>
      </c>
      <c r="M43" s="241">
        <v>22.559706855991525</v>
      </c>
    </row>
    <row r="44" spans="1:14" x14ac:dyDescent="0.4">
      <c r="A44" s="217">
        <v>2500</v>
      </c>
      <c r="B44" s="218">
        <v>41292886000</v>
      </c>
      <c r="C44" s="220">
        <v>1.0727091117009864</v>
      </c>
      <c r="D44" s="217">
        <v>6243</v>
      </c>
      <c r="E44" s="218">
        <v>104200160000</v>
      </c>
      <c r="F44" s="220">
        <v>1.060111182499508</v>
      </c>
      <c r="G44" s="15" t="s">
        <v>348</v>
      </c>
      <c r="H44" s="217">
        <v>96694</v>
      </c>
      <c r="I44" s="218">
        <v>1155844430475</v>
      </c>
      <c r="J44" s="220">
        <v>0.96304975061517284</v>
      </c>
      <c r="K44" s="217">
        <v>343</v>
      </c>
      <c r="L44" s="218">
        <v>3494265804</v>
      </c>
      <c r="M44" s="220">
        <v>0.68899436305801798</v>
      </c>
    </row>
    <row r="45" spans="1:14" ht="18.75" customHeight="1" x14ac:dyDescent="0.4">
      <c r="A45" s="239">
        <v>12</v>
      </c>
      <c r="B45" s="240">
        <v>139000000</v>
      </c>
      <c r="C45" s="241">
        <v>2.6937984496123999</v>
      </c>
      <c r="D45" s="239">
        <v>27</v>
      </c>
      <c r="E45" s="240">
        <v>272500000</v>
      </c>
      <c r="F45" s="241">
        <v>1.8106312292358799</v>
      </c>
      <c r="G45" s="221" t="s">
        <v>349</v>
      </c>
      <c r="H45" s="239">
        <v>316</v>
      </c>
      <c r="I45" s="240">
        <v>3484014819</v>
      </c>
      <c r="J45" s="241">
        <v>0.99479147473385598</v>
      </c>
      <c r="K45" s="239">
        <v>3</v>
      </c>
      <c r="L45" s="240">
        <v>4200575</v>
      </c>
      <c r="M45" s="241"/>
    </row>
    <row r="46" spans="1:14" ht="18.75" customHeight="1" x14ac:dyDescent="0.4">
      <c r="A46" s="239">
        <v>7</v>
      </c>
      <c r="B46" s="240">
        <v>193000000</v>
      </c>
      <c r="C46" s="241">
        <v>1.9815195071868601</v>
      </c>
      <c r="D46" s="239">
        <v>13</v>
      </c>
      <c r="E46" s="240">
        <v>249500000</v>
      </c>
      <c r="F46" s="241">
        <v>0.68057828696126599</v>
      </c>
      <c r="G46" s="221" t="s">
        <v>350</v>
      </c>
      <c r="H46" s="239">
        <v>233</v>
      </c>
      <c r="I46" s="240">
        <v>3199799908</v>
      </c>
      <c r="J46" s="241">
        <v>1.00129660967752</v>
      </c>
      <c r="K46" s="239">
        <v>1</v>
      </c>
      <c r="L46" s="240">
        <v>2818593</v>
      </c>
      <c r="M46" s="241"/>
    </row>
    <row r="47" spans="1:14" ht="18.75" customHeight="1" x14ac:dyDescent="0.4">
      <c r="A47" s="239">
        <v>3</v>
      </c>
      <c r="B47" s="240">
        <v>7000000</v>
      </c>
      <c r="C47" s="241">
        <v>0.63636363636363602</v>
      </c>
      <c r="D47" s="239">
        <v>10</v>
      </c>
      <c r="E47" s="240">
        <v>89000000</v>
      </c>
      <c r="F47" s="241">
        <v>6.8461538461538503</v>
      </c>
      <c r="G47" s="221" t="s">
        <v>351</v>
      </c>
      <c r="H47" s="239">
        <v>113</v>
      </c>
      <c r="I47" s="240">
        <v>857143700</v>
      </c>
      <c r="J47" s="241">
        <v>0.86187294942500703</v>
      </c>
      <c r="K47" s="239"/>
      <c r="L47" s="240"/>
      <c r="M47" s="241"/>
    </row>
    <row r="48" spans="1:14" ht="18.75" customHeight="1" x14ac:dyDescent="0.4">
      <c r="A48" s="239">
        <v>8</v>
      </c>
      <c r="B48" s="240">
        <v>136600000</v>
      </c>
      <c r="C48" s="241">
        <v>1.1775862068965499</v>
      </c>
      <c r="D48" s="239">
        <v>21</v>
      </c>
      <c r="E48" s="240">
        <v>334820000</v>
      </c>
      <c r="F48" s="241">
        <v>1.4563723357981699</v>
      </c>
      <c r="G48" s="221" t="s">
        <v>352</v>
      </c>
      <c r="H48" s="239">
        <v>324</v>
      </c>
      <c r="I48" s="240">
        <v>3719969260</v>
      </c>
      <c r="J48" s="241">
        <v>1.01284923132685</v>
      </c>
      <c r="K48" s="239"/>
      <c r="L48" s="240"/>
      <c r="M48" s="241"/>
    </row>
    <row r="49" spans="1:14" ht="18.75" customHeight="1" x14ac:dyDescent="0.4">
      <c r="A49" s="239">
        <v>8</v>
      </c>
      <c r="B49" s="240">
        <v>34310000</v>
      </c>
      <c r="C49" s="241">
        <v>0.58152542372881399</v>
      </c>
      <c r="D49" s="239">
        <v>23</v>
      </c>
      <c r="E49" s="240">
        <v>120700000</v>
      </c>
      <c r="F49" s="241">
        <v>0.34783861671469701</v>
      </c>
      <c r="G49" s="221" t="s">
        <v>353</v>
      </c>
      <c r="H49" s="239">
        <v>272</v>
      </c>
      <c r="I49" s="240">
        <v>2414229423</v>
      </c>
      <c r="J49" s="241">
        <v>0.93000219183074395</v>
      </c>
      <c r="K49" s="239"/>
      <c r="L49" s="240"/>
      <c r="M49" s="241"/>
    </row>
    <row r="50" spans="1:14" ht="18.75" customHeight="1" x14ac:dyDescent="0.4">
      <c r="A50" s="239">
        <v>5</v>
      </c>
      <c r="B50" s="240">
        <v>29900000</v>
      </c>
      <c r="C50" s="241">
        <v>0.842253521126761</v>
      </c>
      <c r="D50" s="239">
        <v>20</v>
      </c>
      <c r="E50" s="240">
        <v>151640000</v>
      </c>
      <c r="F50" s="241">
        <v>0.91630914254637696</v>
      </c>
      <c r="G50" s="221" t="s">
        <v>354</v>
      </c>
      <c r="H50" s="239">
        <v>351</v>
      </c>
      <c r="I50" s="240">
        <v>3359494099</v>
      </c>
      <c r="J50" s="241">
        <v>0.848060870828928</v>
      </c>
      <c r="K50" s="239"/>
      <c r="L50" s="240"/>
      <c r="M50" s="241"/>
    </row>
    <row r="51" spans="1:14" ht="18.75" customHeight="1" x14ac:dyDescent="0.4">
      <c r="A51" s="239">
        <v>12</v>
      </c>
      <c r="B51" s="240">
        <v>477633000</v>
      </c>
      <c r="C51" s="241">
        <v>3.4386825053995702</v>
      </c>
      <c r="D51" s="239">
        <v>18</v>
      </c>
      <c r="E51" s="240">
        <v>549633000</v>
      </c>
      <c r="F51" s="241">
        <v>1.4429850354423699</v>
      </c>
      <c r="G51" s="221" t="s">
        <v>355</v>
      </c>
      <c r="H51" s="239">
        <v>263</v>
      </c>
      <c r="I51" s="240">
        <v>4918641607</v>
      </c>
      <c r="J51" s="241">
        <v>0.92222129658381602</v>
      </c>
      <c r="K51" s="239"/>
      <c r="L51" s="240"/>
      <c r="M51" s="241"/>
    </row>
    <row r="52" spans="1:14" ht="18.75" customHeight="1" x14ac:dyDescent="0.4">
      <c r="A52" s="239">
        <v>9</v>
      </c>
      <c r="B52" s="240">
        <v>149200000</v>
      </c>
      <c r="C52" s="241">
        <v>1.0470175438596501</v>
      </c>
      <c r="D52" s="239">
        <v>28</v>
      </c>
      <c r="E52" s="240">
        <v>333770000</v>
      </c>
      <c r="F52" s="241">
        <v>0.87032594524119899</v>
      </c>
      <c r="G52" s="221" t="s">
        <v>356</v>
      </c>
      <c r="H52" s="239">
        <v>407</v>
      </c>
      <c r="I52" s="240">
        <v>4849095000</v>
      </c>
      <c r="J52" s="241">
        <v>0.92854659865002998</v>
      </c>
      <c r="K52" s="239"/>
      <c r="L52" s="240"/>
      <c r="M52" s="241"/>
    </row>
    <row r="53" spans="1:14" ht="18.75" customHeight="1" x14ac:dyDescent="0.4">
      <c r="A53" s="239">
        <v>8</v>
      </c>
      <c r="B53" s="240">
        <v>170000000</v>
      </c>
      <c r="C53" s="241">
        <v>0.96866096866096896</v>
      </c>
      <c r="D53" s="239">
        <v>17</v>
      </c>
      <c r="E53" s="240">
        <v>277500000</v>
      </c>
      <c r="F53" s="241">
        <v>0.96454640250260704</v>
      </c>
      <c r="G53" s="221" t="s">
        <v>357</v>
      </c>
      <c r="H53" s="239">
        <v>358</v>
      </c>
      <c r="I53" s="240">
        <v>3377161229</v>
      </c>
      <c r="J53" s="241">
        <v>0.93166700808089697</v>
      </c>
      <c r="K53" s="239">
        <v>1</v>
      </c>
      <c r="L53" s="240">
        <v>2738090</v>
      </c>
      <c r="M53" s="241"/>
    </row>
    <row r="54" spans="1:14" ht="18.75" customHeight="1" x14ac:dyDescent="0.4">
      <c r="A54" s="239">
        <v>3</v>
      </c>
      <c r="B54" s="240">
        <v>12670000</v>
      </c>
      <c r="C54" s="241">
        <v>0.23771106941838699</v>
      </c>
      <c r="D54" s="239">
        <v>5</v>
      </c>
      <c r="E54" s="240">
        <v>65170000</v>
      </c>
      <c r="F54" s="241">
        <v>0.61539187913125604</v>
      </c>
      <c r="G54" s="221" t="s">
        <v>358</v>
      </c>
      <c r="H54" s="239">
        <v>87</v>
      </c>
      <c r="I54" s="240">
        <v>928296600</v>
      </c>
      <c r="J54" s="241">
        <v>0.98024280290278798</v>
      </c>
      <c r="K54" s="239"/>
      <c r="L54" s="240"/>
      <c r="M54" s="241"/>
    </row>
    <row r="55" spans="1:14" ht="18.75" customHeight="1" x14ac:dyDescent="0.4">
      <c r="A55" s="239">
        <v>1</v>
      </c>
      <c r="B55" s="240">
        <v>5500000</v>
      </c>
      <c r="C55" s="241">
        <v>9.6491228070175405E-2</v>
      </c>
      <c r="D55" s="239">
        <v>8</v>
      </c>
      <c r="E55" s="240">
        <v>42500000</v>
      </c>
      <c r="F55" s="241">
        <v>0.625</v>
      </c>
      <c r="G55" s="221" t="s">
        <v>359</v>
      </c>
      <c r="H55" s="239">
        <v>196</v>
      </c>
      <c r="I55" s="240">
        <v>1641360426</v>
      </c>
      <c r="J55" s="241">
        <v>0.99659812856909502</v>
      </c>
      <c r="K55" s="239"/>
      <c r="L55" s="240"/>
      <c r="M55" s="241"/>
    </row>
    <row r="56" spans="1:14" ht="18.75" customHeight="1" x14ac:dyDescent="0.4">
      <c r="A56" s="239">
        <v>11</v>
      </c>
      <c r="B56" s="240">
        <v>91800000</v>
      </c>
      <c r="C56" s="241">
        <v>4.1727272727272702</v>
      </c>
      <c r="D56" s="239">
        <v>19</v>
      </c>
      <c r="E56" s="240">
        <v>233800000</v>
      </c>
      <c r="F56" s="241">
        <v>1.68686868686869</v>
      </c>
      <c r="G56" s="221" t="s">
        <v>360</v>
      </c>
      <c r="H56" s="239">
        <v>299</v>
      </c>
      <c r="I56" s="240">
        <v>3314932000</v>
      </c>
      <c r="J56" s="241">
        <v>0.95712087745560404</v>
      </c>
      <c r="K56" s="239"/>
      <c r="L56" s="240"/>
      <c r="M56" s="241"/>
      <c r="N56" s="236"/>
    </row>
    <row r="57" spans="1:14" ht="18.75" customHeight="1" x14ac:dyDescent="0.4">
      <c r="A57" s="239">
        <v>4</v>
      </c>
      <c r="B57" s="240">
        <v>105000000</v>
      </c>
      <c r="C57" s="241">
        <v>35</v>
      </c>
      <c r="D57" s="239">
        <v>8</v>
      </c>
      <c r="E57" s="240">
        <v>167800000</v>
      </c>
      <c r="F57" s="241">
        <v>1.62912621359223</v>
      </c>
      <c r="G57" s="221" t="s">
        <v>361</v>
      </c>
      <c r="H57" s="239">
        <v>92</v>
      </c>
      <c r="I57" s="240">
        <v>1214904000</v>
      </c>
      <c r="J57" s="241">
        <v>0.99170364149700796</v>
      </c>
      <c r="K57" s="239">
        <v>1</v>
      </c>
      <c r="L57" s="240">
        <v>9032231</v>
      </c>
      <c r="M57" s="241"/>
    </row>
    <row r="58" spans="1:14" ht="18.75" customHeight="1" x14ac:dyDescent="0.4">
      <c r="A58" s="239">
        <v>2</v>
      </c>
      <c r="B58" s="240">
        <v>7500000</v>
      </c>
      <c r="C58" s="241">
        <v>0.238095238095238</v>
      </c>
      <c r="D58" s="239">
        <v>6</v>
      </c>
      <c r="E58" s="240">
        <v>208000000</v>
      </c>
      <c r="F58" s="241">
        <v>0.86486486486486502</v>
      </c>
      <c r="G58" s="226" t="s">
        <v>362</v>
      </c>
      <c r="H58" s="239">
        <v>109</v>
      </c>
      <c r="I58" s="240">
        <v>1120325118</v>
      </c>
      <c r="J58" s="241">
        <v>0.93356521318916097</v>
      </c>
      <c r="K58" s="239"/>
      <c r="L58" s="240"/>
      <c r="M58" s="241"/>
    </row>
    <row r="59" spans="1:14" ht="18.75" customHeight="1" x14ac:dyDescent="0.4">
      <c r="A59" s="239">
        <v>7</v>
      </c>
      <c r="B59" s="240">
        <v>58000000</v>
      </c>
      <c r="C59" s="241">
        <v>0.88549618320610701</v>
      </c>
      <c r="D59" s="239">
        <v>12</v>
      </c>
      <c r="E59" s="240">
        <v>116480000</v>
      </c>
      <c r="F59" s="241">
        <v>0.62122666666666704</v>
      </c>
      <c r="G59" s="221" t="s">
        <v>363</v>
      </c>
      <c r="H59" s="239">
        <v>168</v>
      </c>
      <c r="I59" s="240">
        <v>1505054200</v>
      </c>
      <c r="J59" s="241">
        <v>0.80915778793582205</v>
      </c>
      <c r="K59" s="239"/>
      <c r="L59" s="240"/>
      <c r="M59" s="241"/>
    </row>
    <row r="60" spans="1:14" ht="18.75" customHeight="1" x14ac:dyDescent="0.4">
      <c r="A60" s="239">
        <v>4</v>
      </c>
      <c r="B60" s="240">
        <v>99000000</v>
      </c>
      <c r="C60" s="241">
        <v>0.86842105263157898</v>
      </c>
      <c r="D60" s="239">
        <v>8</v>
      </c>
      <c r="E60" s="240">
        <v>126000000</v>
      </c>
      <c r="F60" s="241">
        <v>0.70985915492957796</v>
      </c>
      <c r="G60" s="221" t="s">
        <v>364</v>
      </c>
      <c r="H60" s="239">
        <v>122</v>
      </c>
      <c r="I60" s="240">
        <v>1060602841</v>
      </c>
      <c r="J60" s="241">
        <v>0.86077261278657302</v>
      </c>
      <c r="K60" s="239"/>
      <c r="L60" s="240"/>
      <c r="M60" s="241"/>
    </row>
    <row r="61" spans="1:14" ht="18.75" customHeight="1" x14ac:dyDescent="0.4">
      <c r="A61" s="239">
        <v>2</v>
      </c>
      <c r="B61" s="240">
        <v>33000000</v>
      </c>
      <c r="C61" s="241"/>
      <c r="D61" s="239">
        <v>6</v>
      </c>
      <c r="E61" s="240">
        <v>69500000</v>
      </c>
      <c r="F61" s="241">
        <v>1.2611141353656301</v>
      </c>
      <c r="G61" s="221" t="s">
        <v>365</v>
      </c>
      <c r="H61" s="239">
        <v>142</v>
      </c>
      <c r="I61" s="240">
        <v>1186175897</v>
      </c>
      <c r="J61" s="241">
        <v>0.81889294257646705</v>
      </c>
      <c r="K61" s="239"/>
      <c r="L61" s="240"/>
      <c r="M61" s="241"/>
    </row>
    <row r="62" spans="1:14" x14ac:dyDescent="0.4">
      <c r="A62" s="217">
        <v>106</v>
      </c>
      <c r="B62" s="218">
        <v>1749113000</v>
      </c>
      <c r="C62" s="220">
        <v>1.4902556019425748</v>
      </c>
      <c r="D62" s="217">
        <v>249</v>
      </c>
      <c r="E62" s="218">
        <v>3408313000</v>
      </c>
      <c r="F62" s="220">
        <v>1.0022386567471402</v>
      </c>
      <c r="G62" s="15" t="s">
        <v>348</v>
      </c>
      <c r="H62" s="217">
        <v>3852</v>
      </c>
      <c r="I62" s="218">
        <v>42151200127</v>
      </c>
      <c r="J62" s="220">
        <v>0.93407136783198175</v>
      </c>
      <c r="K62" s="217">
        <v>6</v>
      </c>
      <c r="L62" s="218">
        <v>18789489</v>
      </c>
      <c r="M62" s="220">
        <v>0.14517685010810408</v>
      </c>
    </row>
    <row r="63" spans="1:14" x14ac:dyDescent="0.4">
      <c r="A63" s="164">
        <v>2606</v>
      </c>
      <c r="B63" s="227">
        <v>43041999000</v>
      </c>
      <c r="C63" s="229">
        <v>1.0850635983111701</v>
      </c>
      <c r="D63" s="164">
        <v>6492</v>
      </c>
      <c r="E63" s="227">
        <v>107608473000</v>
      </c>
      <c r="F63" s="229">
        <v>1.0581758653653199</v>
      </c>
      <c r="G63" s="230" t="s">
        <v>219</v>
      </c>
      <c r="H63" s="164">
        <v>100546</v>
      </c>
      <c r="I63" s="227">
        <v>1197995630602</v>
      </c>
      <c r="J63" s="229">
        <v>0.96199966739871801</v>
      </c>
      <c r="K63" s="164">
        <v>349</v>
      </c>
      <c r="L63" s="227">
        <v>3513055293</v>
      </c>
      <c r="M63" s="229">
        <v>0.67546160029372104</v>
      </c>
    </row>
    <row r="67" spans="7:7" x14ac:dyDescent="0.4">
      <c r="G67" s="244"/>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6" orientation="portrait" r:id="rId1"/>
  <headerFooter scaleWithDoc="0" alignWithMargins="0">
    <oddFooter>&amp;C&amp;8&amp;A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3177-79A5-4303-BC18-8D0F89680581}">
  <sheetPr>
    <pageSetUpPr fitToPage="1"/>
  </sheetPr>
  <dimension ref="A1:W45"/>
  <sheetViews>
    <sheetView view="pageBreakPreview" zoomScale="70" zoomScaleNormal="100" zoomScaleSheetLayoutView="70" workbookViewId="0">
      <selection sqref="A1:M1"/>
    </sheetView>
  </sheetViews>
  <sheetFormatPr defaultColWidth="9" defaultRowHeight="18.75" x14ac:dyDescent="0.4"/>
  <cols>
    <col min="1" max="3" width="3.625" style="6" customWidth="1"/>
    <col min="4" max="4" width="3.625" style="1" customWidth="1"/>
    <col min="5" max="32" width="3.625" style="6" customWidth="1"/>
    <col min="33" max="16384" width="9" style="6"/>
  </cols>
  <sheetData>
    <row r="1" spans="1:23" ht="24" x14ac:dyDescent="0.5">
      <c r="A1" s="291" t="str">
        <f ca="1">RIGHT(CELL("filename",A1),LEN(CELL("filename",A1))-FIND("]",CELL("filename",A1)))</f>
        <v>★中小企業診断士コラム</v>
      </c>
      <c r="B1" s="291"/>
      <c r="C1" s="291"/>
      <c r="D1" s="291"/>
      <c r="E1" s="291"/>
      <c r="F1" s="291"/>
      <c r="G1" s="291"/>
      <c r="H1" s="291"/>
      <c r="I1" s="291"/>
      <c r="J1" s="291"/>
      <c r="K1" s="291"/>
      <c r="L1" s="291"/>
      <c r="M1" s="291"/>
      <c r="R1" s="11" t="str">
        <f>目次!A5</f>
        <v xml:space="preserve">2026.6保証統計情報 </v>
      </c>
      <c r="S1" s="11"/>
      <c r="T1" s="11"/>
      <c r="U1" s="11"/>
      <c r="V1" s="11"/>
    </row>
    <row r="2" spans="1:23" ht="24" x14ac:dyDescent="0.5">
      <c r="A2" s="4"/>
      <c r="B2" s="5"/>
      <c r="D2" s="7"/>
      <c r="H2" s="276"/>
      <c r="I2" s="276"/>
    </row>
    <row r="5" spans="1:23" ht="18.75" customHeight="1" x14ac:dyDescent="0.4">
      <c r="A5" s="292" t="s">
        <v>394</v>
      </c>
      <c r="B5" s="293"/>
      <c r="C5" s="293"/>
      <c r="D5" s="293"/>
      <c r="E5" s="293"/>
      <c r="F5" s="293"/>
      <c r="G5" s="293"/>
      <c r="H5" s="293"/>
      <c r="I5" s="293"/>
      <c r="J5" s="293"/>
      <c r="K5" s="293"/>
      <c r="L5" s="293"/>
      <c r="M5" s="293"/>
      <c r="N5" s="293"/>
      <c r="O5" s="293"/>
      <c r="P5" s="293"/>
      <c r="Q5" s="293"/>
      <c r="R5" s="293"/>
      <c r="S5" s="293"/>
      <c r="T5" s="293"/>
      <c r="U5" s="293"/>
      <c r="V5" s="293"/>
      <c r="W5" s="9"/>
    </row>
    <row r="6" spans="1:23" ht="18.75" customHeight="1" x14ac:dyDescent="0.4">
      <c r="A6" s="293"/>
      <c r="B6" s="293"/>
      <c r="C6" s="293"/>
      <c r="D6" s="293"/>
      <c r="E6" s="293"/>
      <c r="F6" s="293"/>
      <c r="G6" s="293"/>
      <c r="H6" s="293"/>
      <c r="I6" s="293"/>
      <c r="J6" s="293"/>
      <c r="K6" s="293"/>
      <c r="L6" s="293"/>
      <c r="M6" s="293"/>
      <c r="N6" s="293"/>
      <c r="O6" s="293"/>
      <c r="P6" s="293"/>
      <c r="Q6" s="293"/>
      <c r="R6" s="293"/>
      <c r="S6" s="293"/>
      <c r="T6" s="293"/>
      <c r="U6" s="293"/>
      <c r="V6" s="293"/>
      <c r="W6" s="9"/>
    </row>
    <row r="7" spans="1:23" x14ac:dyDescent="0.4">
      <c r="A7" s="293"/>
      <c r="B7" s="293"/>
      <c r="C7" s="293"/>
      <c r="D7" s="293"/>
      <c r="E7" s="293"/>
      <c r="F7" s="293"/>
      <c r="G7" s="293"/>
      <c r="H7" s="293"/>
      <c r="I7" s="293"/>
      <c r="J7" s="293"/>
      <c r="K7" s="293"/>
      <c r="L7" s="293"/>
      <c r="M7" s="293"/>
      <c r="N7" s="293"/>
      <c r="O7" s="293"/>
      <c r="P7" s="293"/>
      <c r="Q7" s="293"/>
      <c r="R7" s="293"/>
      <c r="S7" s="293"/>
      <c r="T7" s="293"/>
      <c r="U7" s="293"/>
      <c r="V7" s="293"/>
      <c r="W7" s="9"/>
    </row>
    <row r="8" spans="1:23" x14ac:dyDescent="0.4">
      <c r="A8" s="293"/>
      <c r="B8" s="293"/>
      <c r="C8" s="293"/>
      <c r="D8" s="293"/>
      <c r="E8" s="293"/>
      <c r="F8" s="293"/>
      <c r="G8" s="293"/>
      <c r="H8" s="293"/>
      <c r="I8" s="293"/>
      <c r="J8" s="293"/>
      <c r="K8" s="293"/>
      <c r="L8" s="293"/>
      <c r="M8" s="293"/>
      <c r="N8" s="293"/>
      <c r="O8" s="293"/>
      <c r="P8" s="293"/>
      <c r="Q8" s="293"/>
      <c r="R8" s="293"/>
      <c r="S8" s="293"/>
      <c r="T8" s="293"/>
      <c r="U8" s="293"/>
      <c r="V8" s="293"/>
      <c r="W8" s="9"/>
    </row>
    <row r="9" spans="1:23" x14ac:dyDescent="0.4">
      <c r="A9" s="293"/>
      <c r="B9" s="293"/>
      <c r="C9" s="293"/>
      <c r="D9" s="293"/>
      <c r="E9" s="293"/>
      <c r="F9" s="293"/>
      <c r="G9" s="293"/>
      <c r="H9" s="293"/>
      <c r="I9" s="293"/>
      <c r="J9" s="293"/>
      <c r="K9" s="293"/>
      <c r="L9" s="293"/>
      <c r="M9" s="293"/>
      <c r="N9" s="293"/>
      <c r="O9" s="293"/>
      <c r="P9" s="293"/>
      <c r="Q9" s="293"/>
      <c r="R9" s="293"/>
      <c r="S9" s="293"/>
      <c r="T9" s="293"/>
      <c r="U9" s="293"/>
      <c r="V9" s="293"/>
      <c r="W9" s="9"/>
    </row>
    <row r="10" spans="1:23" x14ac:dyDescent="0.4">
      <c r="A10" s="293"/>
      <c r="B10" s="293"/>
      <c r="C10" s="293"/>
      <c r="D10" s="293"/>
      <c r="E10" s="293"/>
      <c r="F10" s="293"/>
      <c r="G10" s="293"/>
      <c r="H10" s="293"/>
      <c r="I10" s="293"/>
      <c r="J10" s="293"/>
      <c r="K10" s="293"/>
      <c r="L10" s="293"/>
      <c r="M10" s="293"/>
      <c r="N10" s="293"/>
      <c r="O10" s="293"/>
      <c r="P10" s="293"/>
      <c r="Q10" s="293"/>
      <c r="R10" s="293"/>
      <c r="S10" s="293"/>
      <c r="T10" s="293"/>
      <c r="U10" s="293"/>
      <c r="V10" s="293"/>
      <c r="W10" s="9"/>
    </row>
    <row r="11" spans="1:23" x14ac:dyDescent="0.4">
      <c r="A11" s="293"/>
      <c r="B11" s="293"/>
      <c r="C11" s="293"/>
      <c r="D11" s="293"/>
      <c r="E11" s="293"/>
      <c r="F11" s="293"/>
      <c r="G11" s="293"/>
      <c r="H11" s="293"/>
      <c r="I11" s="293"/>
      <c r="J11" s="293"/>
      <c r="K11" s="293"/>
      <c r="L11" s="293"/>
      <c r="M11" s="293"/>
      <c r="N11" s="293"/>
      <c r="O11" s="293"/>
      <c r="P11" s="293"/>
      <c r="Q11" s="293"/>
      <c r="R11" s="293"/>
      <c r="S11" s="293"/>
      <c r="T11" s="293"/>
      <c r="U11" s="293"/>
      <c r="V11" s="293"/>
      <c r="W11" s="9"/>
    </row>
    <row r="12" spans="1:23" x14ac:dyDescent="0.4">
      <c r="A12" s="293"/>
      <c r="B12" s="293"/>
      <c r="C12" s="293"/>
      <c r="D12" s="293"/>
      <c r="E12" s="293"/>
      <c r="F12" s="293"/>
      <c r="G12" s="293"/>
      <c r="H12" s="293"/>
      <c r="I12" s="293"/>
      <c r="J12" s="293"/>
      <c r="K12" s="293"/>
      <c r="L12" s="293"/>
      <c r="M12" s="293"/>
      <c r="N12" s="293"/>
      <c r="O12" s="293"/>
      <c r="P12" s="293"/>
      <c r="Q12" s="293"/>
      <c r="R12" s="293"/>
      <c r="S12" s="293"/>
      <c r="T12" s="293"/>
      <c r="U12" s="293"/>
      <c r="V12" s="293"/>
      <c r="W12" s="9"/>
    </row>
    <row r="13" spans="1:23" x14ac:dyDescent="0.4">
      <c r="A13" s="293"/>
      <c r="B13" s="293"/>
      <c r="C13" s="293"/>
      <c r="D13" s="293"/>
      <c r="E13" s="293"/>
      <c r="F13" s="293"/>
      <c r="G13" s="293"/>
      <c r="H13" s="293"/>
      <c r="I13" s="293"/>
      <c r="J13" s="293"/>
      <c r="K13" s="293"/>
      <c r="L13" s="293"/>
      <c r="M13" s="293"/>
      <c r="N13" s="293"/>
      <c r="O13" s="293"/>
      <c r="P13" s="293"/>
      <c r="Q13" s="293"/>
      <c r="R13" s="293"/>
      <c r="S13" s="293"/>
      <c r="T13" s="293"/>
      <c r="U13" s="293"/>
      <c r="V13" s="293"/>
      <c r="W13" s="9"/>
    </row>
    <row r="14" spans="1:23" x14ac:dyDescent="0.4">
      <c r="A14" s="293"/>
      <c r="B14" s="293"/>
      <c r="C14" s="293"/>
      <c r="D14" s="293"/>
      <c r="E14" s="293"/>
      <c r="F14" s="293"/>
      <c r="G14" s="293"/>
      <c r="H14" s="293"/>
      <c r="I14" s="293"/>
      <c r="J14" s="293"/>
      <c r="K14" s="293"/>
      <c r="L14" s="293"/>
      <c r="M14" s="293"/>
      <c r="N14" s="293"/>
      <c r="O14" s="293"/>
      <c r="P14" s="293"/>
      <c r="Q14" s="293"/>
      <c r="R14" s="293"/>
      <c r="S14" s="293"/>
      <c r="T14" s="293"/>
      <c r="U14" s="293"/>
      <c r="V14" s="293"/>
      <c r="W14" s="9"/>
    </row>
    <row r="15" spans="1:23" x14ac:dyDescent="0.4">
      <c r="A15" s="293"/>
      <c r="B15" s="293"/>
      <c r="C15" s="293"/>
      <c r="D15" s="293"/>
      <c r="E15" s="293"/>
      <c r="F15" s="293"/>
      <c r="G15" s="293"/>
      <c r="H15" s="293"/>
      <c r="I15" s="293"/>
      <c r="J15" s="293"/>
      <c r="K15" s="293"/>
      <c r="L15" s="293"/>
      <c r="M15" s="293"/>
      <c r="N15" s="293"/>
      <c r="O15" s="293"/>
      <c r="P15" s="293"/>
      <c r="Q15" s="293"/>
      <c r="R15" s="293"/>
      <c r="S15" s="293"/>
      <c r="T15" s="293"/>
      <c r="U15" s="293"/>
      <c r="V15" s="293"/>
      <c r="W15" s="9"/>
    </row>
    <row r="16" spans="1:23" x14ac:dyDescent="0.4">
      <c r="A16" s="293"/>
      <c r="B16" s="293"/>
      <c r="C16" s="293"/>
      <c r="D16" s="293"/>
      <c r="E16" s="293"/>
      <c r="F16" s="293"/>
      <c r="G16" s="293"/>
      <c r="H16" s="293"/>
      <c r="I16" s="293"/>
      <c r="J16" s="293"/>
      <c r="K16" s="293"/>
      <c r="L16" s="293"/>
      <c r="M16" s="293"/>
      <c r="N16" s="293"/>
      <c r="O16" s="293"/>
      <c r="P16" s="293"/>
      <c r="Q16" s="293"/>
      <c r="R16" s="293"/>
      <c r="S16" s="293"/>
      <c r="T16" s="293"/>
      <c r="U16" s="293"/>
      <c r="V16" s="293"/>
      <c r="W16" s="9"/>
    </row>
    <row r="17" spans="1:23" ht="19.5" customHeight="1" x14ac:dyDescent="0.4">
      <c r="A17" s="293"/>
      <c r="B17" s="293"/>
      <c r="C17" s="293"/>
      <c r="D17" s="293"/>
      <c r="E17" s="293"/>
      <c r="F17" s="293"/>
      <c r="G17" s="293"/>
      <c r="H17" s="293"/>
      <c r="I17" s="293"/>
      <c r="J17" s="293"/>
      <c r="K17" s="293"/>
      <c r="L17" s="293"/>
      <c r="M17" s="293"/>
      <c r="N17" s="293"/>
      <c r="O17" s="293"/>
      <c r="P17" s="293"/>
      <c r="Q17" s="293"/>
      <c r="R17" s="293"/>
      <c r="S17" s="293"/>
      <c r="T17" s="293"/>
      <c r="U17" s="293"/>
      <c r="V17" s="293"/>
      <c r="W17" s="9"/>
    </row>
    <row r="18" spans="1:23" ht="19.5" customHeight="1" x14ac:dyDescent="0.4">
      <c r="A18" s="293"/>
      <c r="B18" s="293"/>
      <c r="C18" s="293"/>
      <c r="D18" s="293"/>
      <c r="E18" s="293"/>
      <c r="F18" s="293"/>
      <c r="G18" s="293"/>
      <c r="H18" s="293"/>
      <c r="I18" s="293"/>
      <c r="J18" s="293"/>
      <c r="K18" s="293"/>
      <c r="L18" s="293"/>
      <c r="M18" s="293"/>
      <c r="N18" s="293"/>
      <c r="O18" s="293"/>
      <c r="P18" s="293"/>
      <c r="Q18" s="293"/>
      <c r="R18" s="293"/>
      <c r="S18" s="293"/>
      <c r="T18" s="293"/>
      <c r="U18" s="293"/>
      <c r="V18" s="293"/>
      <c r="W18" s="9"/>
    </row>
    <row r="19" spans="1:23" ht="19.5" customHeight="1" x14ac:dyDescent="0.4">
      <c r="A19" s="293"/>
      <c r="B19" s="293"/>
      <c r="C19" s="293"/>
      <c r="D19" s="293"/>
      <c r="E19" s="293"/>
      <c r="F19" s="293"/>
      <c r="G19" s="293"/>
      <c r="H19" s="293"/>
      <c r="I19" s="293"/>
      <c r="J19" s="293"/>
      <c r="K19" s="293"/>
      <c r="L19" s="293"/>
      <c r="M19" s="293"/>
      <c r="N19" s="293"/>
      <c r="O19" s="293"/>
      <c r="P19" s="293"/>
      <c r="Q19" s="293"/>
      <c r="R19" s="293"/>
      <c r="S19" s="293"/>
      <c r="T19" s="293"/>
      <c r="U19" s="293"/>
      <c r="V19" s="293"/>
      <c r="W19" s="9"/>
    </row>
    <row r="20" spans="1:23" ht="19.5" customHeight="1" x14ac:dyDescent="0.4">
      <c r="A20" s="293"/>
      <c r="B20" s="293"/>
      <c r="C20" s="293"/>
      <c r="D20" s="293"/>
      <c r="E20" s="293"/>
      <c r="F20" s="293"/>
      <c r="G20" s="293"/>
      <c r="H20" s="293"/>
      <c r="I20" s="293"/>
      <c r="J20" s="293"/>
      <c r="K20" s="293"/>
      <c r="L20" s="293"/>
      <c r="M20" s="293"/>
      <c r="N20" s="293"/>
      <c r="O20" s="293"/>
      <c r="P20" s="293"/>
      <c r="Q20" s="293"/>
      <c r="R20" s="293"/>
      <c r="S20" s="293"/>
      <c r="T20" s="293"/>
      <c r="U20" s="293"/>
      <c r="V20" s="293"/>
      <c r="W20" s="9"/>
    </row>
    <row r="21" spans="1:23" ht="19.5" customHeight="1" x14ac:dyDescent="0.4">
      <c r="A21" s="293"/>
      <c r="B21" s="293"/>
      <c r="C21" s="293"/>
      <c r="D21" s="293"/>
      <c r="E21" s="293"/>
      <c r="F21" s="293"/>
      <c r="G21" s="293"/>
      <c r="H21" s="293"/>
      <c r="I21" s="293"/>
      <c r="J21" s="293"/>
      <c r="K21" s="293"/>
      <c r="L21" s="293"/>
      <c r="M21" s="293"/>
      <c r="N21" s="293"/>
      <c r="O21" s="293"/>
      <c r="P21" s="293"/>
      <c r="Q21" s="293"/>
      <c r="R21" s="293"/>
      <c r="S21" s="293"/>
      <c r="T21" s="293"/>
      <c r="U21" s="293"/>
      <c r="V21" s="293"/>
      <c r="W21" s="9"/>
    </row>
    <row r="22" spans="1:23" ht="19.5" customHeight="1" x14ac:dyDescent="0.4">
      <c r="A22" s="293"/>
      <c r="B22" s="293"/>
      <c r="C22" s="293"/>
      <c r="D22" s="293"/>
      <c r="E22" s="293"/>
      <c r="F22" s="293"/>
      <c r="G22" s="293"/>
      <c r="H22" s="293"/>
      <c r="I22" s="293"/>
      <c r="J22" s="293"/>
      <c r="K22" s="293"/>
      <c r="L22" s="293"/>
      <c r="M22" s="293"/>
      <c r="N22" s="293"/>
      <c r="O22" s="293"/>
      <c r="P22" s="293"/>
      <c r="Q22" s="293"/>
      <c r="R22" s="293"/>
      <c r="S22" s="293"/>
      <c r="T22" s="293"/>
      <c r="U22" s="293"/>
      <c r="V22" s="293"/>
      <c r="W22" s="9"/>
    </row>
    <row r="23" spans="1:23" ht="19.5" customHeight="1" x14ac:dyDescent="0.4">
      <c r="A23" s="293"/>
      <c r="B23" s="293"/>
      <c r="C23" s="293"/>
      <c r="D23" s="293"/>
      <c r="E23" s="293"/>
      <c r="F23" s="293"/>
      <c r="G23" s="293"/>
      <c r="H23" s="293"/>
      <c r="I23" s="293"/>
      <c r="J23" s="293"/>
      <c r="K23" s="293"/>
      <c r="L23" s="293"/>
      <c r="M23" s="293"/>
      <c r="N23" s="293"/>
      <c r="O23" s="293"/>
      <c r="P23" s="293"/>
      <c r="Q23" s="293"/>
      <c r="R23" s="293"/>
      <c r="S23" s="293"/>
      <c r="T23" s="293"/>
      <c r="U23" s="293"/>
      <c r="V23" s="293"/>
      <c r="W23" s="9"/>
    </row>
    <row r="24" spans="1:23" x14ac:dyDescent="0.4">
      <c r="A24" s="293"/>
      <c r="B24" s="293"/>
      <c r="C24" s="293"/>
      <c r="D24" s="293"/>
      <c r="E24" s="293"/>
      <c r="F24" s="293"/>
      <c r="G24" s="293"/>
      <c r="H24" s="293"/>
      <c r="I24" s="293"/>
      <c r="J24" s="293"/>
      <c r="K24" s="293"/>
      <c r="L24" s="293"/>
      <c r="M24" s="293"/>
      <c r="N24" s="293"/>
      <c r="O24" s="293"/>
      <c r="P24" s="293"/>
      <c r="Q24" s="293"/>
      <c r="R24" s="293"/>
      <c r="S24" s="293"/>
      <c r="T24" s="293"/>
      <c r="U24" s="293"/>
      <c r="V24" s="293"/>
      <c r="W24" s="9"/>
    </row>
    <row r="25" spans="1:23" x14ac:dyDescent="0.4">
      <c r="A25" s="293"/>
      <c r="B25" s="293"/>
      <c r="C25" s="293"/>
      <c r="D25" s="293"/>
      <c r="E25" s="293"/>
      <c r="F25" s="293"/>
      <c r="G25" s="293"/>
      <c r="H25" s="293"/>
      <c r="I25" s="293"/>
      <c r="J25" s="293"/>
      <c r="K25" s="293"/>
      <c r="L25" s="293"/>
      <c r="M25" s="293"/>
      <c r="N25" s="293"/>
      <c r="O25" s="293"/>
      <c r="P25" s="293"/>
      <c r="Q25" s="293"/>
      <c r="R25" s="293"/>
      <c r="S25" s="293"/>
      <c r="T25" s="293"/>
      <c r="U25" s="293"/>
      <c r="V25" s="293"/>
      <c r="W25" s="9"/>
    </row>
    <row r="26" spans="1:23" x14ac:dyDescent="0.4">
      <c r="A26" s="293"/>
      <c r="B26" s="293"/>
      <c r="C26" s="293"/>
      <c r="D26" s="293"/>
      <c r="E26" s="293"/>
      <c r="F26" s="293"/>
      <c r="G26" s="293"/>
      <c r="H26" s="293"/>
      <c r="I26" s="293"/>
      <c r="J26" s="293"/>
      <c r="K26" s="293"/>
      <c r="L26" s="293"/>
      <c r="M26" s="293"/>
      <c r="N26" s="293"/>
      <c r="O26" s="293"/>
      <c r="P26" s="293"/>
      <c r="Q26" s="293"/>
      <c r="R26" s="293"/>
      <c r="S26" s="293"/>
      <c r="T26" s="293"/>
      <c r="U26" s="293"/>
      <c r="V26" s="293"/>
      <c r="W26" s="9"/>
    </row>
    <row r="27" spans="1:23" x14ac:dyDescent="0.4">
      <c r="A27" s="293"/>
      <c r="B27" s="293"/>
      <c r="C27" s="293"/>
      <c r="D27" s="293"/>
      <c r="E27" s="293"/>
      <c r="F27" s="293"/>
      <c r="G27" s="293"/>
      <c r="H27" s="293"/>
      <c r="I27" s="293"/>
      <c r="J27" s="293"/>
      <c r="K27" s="293"/>
      <c r="L27" s="293"/>
      <c r="M27" s="293"/>
      <c r="N27" s="293"/>
      <c r="O27" s="293"/>
      <c r="P27" s="293"/>
      <c r="Q27" s="293"/>
      <c r="R27" s="293"/>
      <c r="S27" s="293"/>
      <c r="T27" s="293"/>
      <c r="U27" s="293"/>
      <c r="V27" s="293"/>
      <c r="W27" s="9"/>
    </row>
    <row r="28" spans="1:23" x14ac:dyDescent="0.4">
      <c r="A28" s="293"/>
      <c r="B28" s="293"/>
      <c r="C28" s="293"/>
      <c r="D28" s="293"/>
      <c r="E28" s="293"/>
      <c r="F28" s="293"/>
      <c r="G28" s="293"/>
      <c r="H28" s="293"/>
      <c r="I28" s="293"/>
      <c r="J28" s="293"/>
      <c r="K28" s="293"/>
      <c r="L28" s="293"/>
      <c r="M28" s="293"/>
      <c r="N28" s="293"/>
      <c r="O28" s="293"/>
      <c r="P28" s="293"/>
      <c r="Q28" s="293"/>
      <c r="R28" s="293"/>
      <c r="S28" s="293"/>
      <c r="T28" s="293"/>
      <c r="U28" s="293"/>
      <c r="V28" s="293"/>
      <c r="W28" s="9"/>
    </row>
    <row r="29" spans="1:23" x14ac:dyDescent="0.4">
      <c r="A29" s="293"/>
      <c r="B29" s="293"/>
      <c r="C29" s="293"/>
      <c r="D29" s="293"/>
      <c r="E29" s="293"/>
      <c r="F29" s="293"/>
      <c r="G29" s="293"/>
      <c r="H29" s="293"/>
      <c r="I29" s="293"/>
      <c r="J29" s="293"/>
      <c r="K29" s="293"/>
      <c r="L29" s="293"/>
      <c r="M29" s="293"/>
      <c r="N29" s="293"/>
      <c r="O29" s="293"/>
      <c r="P29" s="293"/>
      <c r="Q29" s="293"/>
      <c r="R29" s="293"/>
      <c r="S29" s="293"/>
      <c r="T29" s="293"/>
      <c r="U29" s="293"/>
      <c r="V29" s="293"/>
      <c r="W29" s="9"/>
    </row>
    <row r="30" spans="1:23" x14ac:dyDescent="0.4">
      <c r="A30" s="293"/>
      <c r="B30" s="293"/>
      <c r="C30" s="293"/>
      <c r="D30" s="293"/>
      <c r="E30" s="293"/>
      <c r="F30" s="293"/>
      <c r="G30" s="293"/>
      <c r="H30" s="293"/>
      <c r="I30" s="293"/>
      <c r="J30" s="293"/>
      <c r="K30" s="293"/>
      <c r="L30" s="293"/>
      <c r="M30" s="293"/>
      <c r="N30" s="293"/>
      <c r="O30" s="293"/>
      <c r="P30" s="293"/>
      <c r="Q30" s="293"/>
      <c r="R30" s="293"/>
      <c r="S30" s="293"/>
      <c r="T30" s="293"/>
      <c r="U30" s="293"/>
      <c r="V30" s="293"/>
      <c r="W30" s="9"/>
    </row>
    <row r="31" spans="1:23" x14ac:dyDescent="0.4">
      <c r="A31" s="293"/>
      <c r="B31" s="293"/>
      <c r="C31" s="293"/>
      <c r="D31" s="293"/>
      <c r="E31" s="293"/>
      <c r="F31" s="293"/>
      <c r="G31" s="293"/>
      <c r="H31" s="293"/>
      <c r="I31" s="293"/>
      <c r="J31" s="293"/>
      <c r="K31" s="293"/>
      <c r="L31" s="293"/>
      <c r="M31" s="293"/>
      <c r="N31" s="293"/>
      <c r="O31" s="293"/>
      <c r="P31" s="293"/>
      <c r="Q31" s="293"/>
      <c r="R31" s="293"/>
      <c r="S31" s="293"/>
      <c r="T31" s="293"/>
      <c r="U31" s="293"/>
      <c r="V31" s="293"/>
      <c r="W31" s="9"/>
    </row>
    <row r="32" spans="1:23" x14ac:dyDescent="0.4">
      <c r="A32" s="293"/>
      <c r="B32" s="293"/>
      <c r="C32" s="293"/>
      <c r="D32" s="293"/>
      <c r="E32" s="293"/>
      <c r="F32" s="293"/>
      <c r="G32" s="293"/>
      <c r="H32" s="293"/>
      <c r="I32" s="293"/>
      <c r="J32" s="293"/>
      <c r="K32" s="293"/>
      <c r="L32" s="293"/>
      <c r="M32" s="293"/>
      <c r="N32" s="293"/>
      <c r="O32" s="293"/>
      <c r="P32" s="293"/>
      <c r="Q32" s="293"/>
      <c r="R32" s="293"/>
      <c r="S32" s="293"/>
      <c r="T32" s="293"/>
      <c r="U32" s="293"/>
      <c r="V32" s="293"/>
      <c r="W32" s="9"/>
    </row>
    <row r="33" spans="2:23" x14ac:dyDescent="0.4">
      <c r="B33" s="10"/>
      <c r="C33" s="10"/>
      <c r="D33" s="10"/>
      <c r="E33" s="10"/>
      <c r="F33" s="10"/>
      <c r="G33" s="10"/>
      <c r="H33" s="10"/>
      <c r="I33" s="10"/>
      <c r="J33" s="10"/>
      <c r="K33" s="10"/>
      <c r="L33" s="10"/>
      <c r="M33" s="10"/>
      <c r="N33" s="10"/>
      <c r="O33" s="10"/>
      <c r="P33" s="10"/>
      <c r="Q33" s="10"/>
      <c r="R33" s="10"/>
      <c r="S33" s="10"/>
      <c r="T33" s="10"/>
      <c r="U33" s="10"/>
      <c r="V33" s="10"/>
      <c r="W33" s="9"/>
    </row>
    <row r="34" spans="2:23" x14ac:dyDescent="0.4">
      <c r="B34" s="10"/>
      <c r="C34" s="10"/>
      <c r="D34" s="10"/>
      <c r="E34" s="10"/>
      <c r="F34" s="10"/>
      <c r="G34" s="10"/>
      <c r="H34" s="10"/>
      <c r="I34" s="10"/>
      <c r="J34" s="10"/>
      <c r="K34" s="10"/>
      <c r="L34" s="10"/>
      <c r="M34" s="10"/>
      <c r="N34" s="10"/>
      <c r="O34" s="10"/>
      <c r="P34" s="10"/>
      <c r="Q34" s="10"/>
      <c r="R34" s="10"/>
      <c r="S34" s="10"/>
      <c r="T34" s="10"/>
      <c r="U34" s="10"/>
      <c r="V34" s="10"/>
      <c r="W34" s="9"/>
    </row>
    <row r="35" spans="2:23" x14ac:dyDescent="0.4">
      <c r="B35" s="10"/>
      <c r="C35" s="10"/>
      <c r="D35" s="10"/>
      <c r="E35" s="10"/>
      <c r="F35" s="10"/>
      <c r="G35" s="10"/>
      <c r="H35" s="10"/>
      <c r="I35" s="10"/>
      <c r="J35" s="10"/>
      <c r="K35" s="10"/>
      <c r="L35" s="10"/>
      <c r="M35" s="10"/>
      <c r="N35" s="10"/>
      <c r="O35" s="10"/>
      <c r="P35" s="10"/>
      <c r="Q35" s="10"/>
      <c r="R35" s="10"/>
      <c r="S35" s="10"/>
      <c r="T35" s="10"/>
      <c r="U35" s="10"/>
      <c r="V35" s="10"/>
      <c r="W35" s="9"/>
    </row>
    <row r="36" spans="2:23" x14ac:dyDescent="0.4">
      <c r="B36" s="10"/>
      <c r="C36" s="10"/>
      <c r="D36" s="10"/>
      <c r="E36" s="10"/>
      <c r="F36" s="10"/>
      <c r="G36" s="10"/>
      <c r="H36" s="10"/>
      <c r="I36" s="10"/>
      <c r="J36" s="10"/>
      <c r="K36" s="10"/>
      <c r="L36" s="10"/>
      <c r="M36" s="10"/>
      <c r="N36" s="10"/>
      <c r="O36" s="10"/>
      <c r="P36" s="10"/>
      <c r="Q36" s="10"/>
      <c r="R36" s="10"/>
      <c r="S36" s="10"/>
      <c r="T36" s="10"/>
      <c r="U36" s="10"/>
      <c r="V36" s="10"/>
      <c r="W36" s="9"/>
    </row>
    <row r="37" spans="2:23" x14ac:dyDescent="0.4">
      <c r="B37" s="10"/>
      <c r="C37" s="10"/>
      <c r="D37" s="10"/>
      <c r="E37" s="10"/>
      <c r="F37" s="10"/>
      <c r="G37" s="10"/>
      <c r="H37" s="10"/>
      <c r="I37" s="10"/>
      <c r="J37" s="10"/>
      <c r="K37" s="10"/>
      <c r="L37" s="10"/>
      <c r="M37" s="10"/>
      <c r="N37" s="10"/>
      <c r="O37" s="10"/>
      <c r="P37" s="10"/>
      <c r="Q37" s="10"/>
      <c r="R37" s="10"/>
      <c r="S37" s="10"/>
      <c r="T37" s="10"/>
      <c r="U37" s="10"/>
      <c r="V37" s="10"/>
      <c r="W37" s="9"/>
    </row>
    <row r="38" spans="2:23" x14ac:dyDescent="0.4">
      <c r="B38" s="10"/>
      <c r="C38" s="10"/>
      <c r="D38" s="10"/>
      <c r="E38" s="10"/>
      <c r="F38" s="10"/>
      <c r="G38" s="10"/>
      <c r="H38" s="10"/>
      <c r="I38" s="10"/>
      <c r="J38" s="10"/>
      <c r="K38" s="10"/>
      <c r="L38" s="10"/>
      <c r="M38" s="10"/>
      <c r="N38" s="10"/>
      <c r="O38" s="10"/>
      <c r="P38" s="10"/>
      <c r="Q38" s="10"/>
      <c r="R38" s="10"/>
      <c r="S38" s="10"/>
      <c r="T38" s="10"/>
      <c r="U38" s="10"/>
      <c r="V38" s="10"/>
      <c r="W38" s="9"/>
    </row>
    <row r="39" spans="2:23" x14ac:dyDescent="0.4">
      <c r="B39" s="10"/>
      <c r="C39" s="10"/>
      <c r="D39" s="10"/>
      <c r="E39" s="10"/>
      <c r="F39" s="10"/>
      <c r="G39" s="10"/>
      <c r="H39" s="10"/>
      <c r="I39" s="10"/>
      <c r="J39" s="10"/>
      <c r="K39" s="10"/>
      <c r="L39" s="10"/>
      <c r="M39" s="10"/>
      <c r="N39" s="10"/>
      <c r="O39" s="10"/>
      <c r="P39" s="10"/>
      <c r="Q39" s="10"/>
      <c r="R39" s="10"/>
      <c r="S39" s="10"/>
      <c r="T39" s="10"/>
      <c r="U39" s="10"/>
      <c r="V39" s="10"/>
      <c r="W39" s="9"/>
    </row>
    <row r="40" spans="2:23" x14ac:dyDescent="0.4">
      <c r="B40" s="10"/>
      <c r="C40" s="10"/>
      <c r="D40" s="10"/>
      <c r="E40" s="10"/>
      <c r="F40" s="10"/>
      <c r="G40" s="10"/>
      <c r="H40" s="10"/>
      <c r="I40" s="10"/>
      <c r="J40" s="10"/>
      <c r="K40" s="10"/>
      <c r="L40" s="10"/>
      <c r="M40" s="10"/>
      <c r="N40" s="10"/>
      <c r="O40" s="10"/>
      <c r="P40" s="10"/>
      <c r="Q40" s="10"/>
      <c r="R40" s="10"/>
      <c r="S40" s="10"/>
      <c r="T40" s="10"/>
      <c r="U40" s="10"/>
      <c r="V40" s="10"/>
      <c r="W40" s="9"/>
    </row>
    <row r="41" spans="2:23" x14ac:dyDescent="0.4">
      <c r="B41" s="10"/>
      <c r="C41" s="10"/>
      <c r="D41" s="10"/>
      <c r="E41" s="10"/>
      <c r="F41" s="10"/>
      <c r="G41" s="10"/>
      <c r="H41" s="10"/>
      <c r="I41" s="10"/>
      <c r="J41" s="10"/>
      <c r="K41" s="10"/>
      <c r="L41" s="10"/>
      <c r="M41" s="10"/>
      <c r="N41" s="10"/>
      <c r="O41" s="10"/>
      <c r="P41" s="10"/>
      <c r="Q41" s="10"/>
      <c r="R41" s="10"/>
      <c r="S41" s="10"/>
      <c r="T41" s="10"/>
      <c r="U41" s="10"/>
      <c r="V41" s="10"/>
    </row>
    <row r="45" spans="2:23" x14ac:dyDescent="0.4">
      <c r="U45" s="277"/>
      <c r="V45" s="277"/>
    </row>
  </sheetData>
  <mergeCells count="2">
    <mergeCell ref="A1:M1"/>
    <mergeCell ref="A5:V32"/>
  </mergeCells>
  <phoneticPr fontId="3"/>
  <pageMargins left="0.70866141732283472" right="0.70866141732283472" top="0.74803149606299213" bottom="0.74803149606299213" header="0.31496062992125984" footer="0.31496062992125984"/>
  <pageSetup paperSize="9" fitToHeight="0" orientation="portrait" r:id="rId1"/>
  <headerFooter scaleWithDoc="0" alignWithMargins="0">
    <oddFooter>&amp;C&amp;8&amp;A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7A488-5398-4BD8-94CC-A1FBB1E3BA2F}">
  <sheetPr>
    <pageSetUpPr fitToPage="1"/>
  </sheetPr>
  <dimension ref="A1:W115"/>
  <sheetViews>
    <sheetView view="pageBreakPreview" zoomScale="70" zoomScaleNormal="100" zoomScaleSheetLayoutView="70" workbookViewId="0">
      <selection sqref="A1:M1"/>
    </sheetView>
  </sheetViews>
  <sheetFormatPr defaultColWidth="9" defaultRowHeight="18.75" x14ac:dyDescent="0.4"/>
  <cols>
    <col min="1" max="3" width="3.625" style="6" customWidth="1"/>
    <col min="4" max="4" width="3.625" style="1" customWidth="1"/>
    <col min="5" max="32" width="3.625" style="6" customWidth="1"/>
    <col min="33" max="16384" width="9" style="6"/>
  </cols>
  <sheetData>
    <row r="1" spans="1:22" ht="24" x14ac:dyDescent="0.5">
      <c r="A1" s="291" t="str">
        <f ca="1">RIGHT(CELL("filename",A1),LEN(CELL("filename",A1))-FIND("]",CELL("filename",A1)))</f>
        <v>★優良店舗</v>
      </c>
      <c r="B1" s="291"/>
      <c r="C1" s="291"/>
      <c r="D1" s="291"/>
      <c r="E1" s="291"/>
      <c r="F1" s="291"/>
      <c r="G1" s="291"/>
      <c r="H1" s="291"/>
      <c r="I1" s="291"/>
      <c r="J1" s="291"/>
      <c r="K1" s="291"/>
      <c r="L1" s="291"/>
      <c r="M1" s="291"/>
      <c r="R1" s="11" t="str">
        <f>目次!A5</f>
        <v xml:space="preserve">2026.6保証統計情報 </v>
      </c>
      <c r="S1" s="11"/>
      <c r="T1" s="11"/>
      <c r="U1" s="11"/>
      <c r="V1" s="11"/>
    </row>
    <row r="18" spans="2:21" ht="18.75" customHeight="1" x14ac:dyDescent="0.4">
      <c r="B18" s="295" t="s">
        <v>521</v>
      </c>
      <c r="C18" s="295"/>
      <c r="D18" s="295"/>
      <c r="E18" s="295" t="s">
        <v>522</v>
      </c>
      <c r="F18" s="295"/>
      <c r="G18" s="295"/>
      <c r="H18" s="287"/>
      <c r="I18" s="295" t="s">
        <v>521</v>
      </c>
      <c r="J18" s="295"/>
      <c r="K18" s="295"/>
      <c r="L18" s="295" t="s">
        <v>522</v>
      </c>
      <c r="M18" s="295"/>
      <c r="N18" s="295"/>
      <c r="O18" s="287"/>
      <c r="P18" s="295" t="s">
        <v>521</v>
      </c>
      <c r="Q18" s="295"/>
      <c r="R18" s="295"/>
      <c r="S18" s="295" t="s">
        <v>522</v>
      </c>
      <c r="T18" s="295"/>
      <c r="U18" s="295"/>
    </row>
    <row r="19" spans="2:21" ht="18.75" customHeight="1" x14ac:dyDescent="0.4">
      <c r="B19" s="288" t="s">
        <v>523</v>
      </c>
      <c r="C19" s="288"/>
      <c r="D19" s="289"/>
      <c r="E19" s="314" t="s">
        <v>534</v>
      </c>
      <c r="F19" s="315"/>
      <c r="G19" s="316"/>
      <c r="H19" s="285"/>
      <c r="I19" s="305" t="s">
        <v>544</v>
      </c>
      <c r="J19" s="306"/>
      <c r="K19" s="307"/>
      <c r="L19" s="294" t="s">
        <v>545</v>
      </c>
      <c r="M19" s="294"/>
      <c r="N19" s="294"/>
      <c r="O19" s="285"/>
      <c r="P19" s="294" t="s">
        <v>569</v>
      </c>
      <c r="Q19" s="294"/>
      <c r="R19" s="294"/>
      <c r="S19" s="294" t="s">
        <v>527</v>
      </c>
      <c r="T19" s="294"/>
      <c r="U19" s="294"/>
    </row>
    <row r="20" spans="2:21" ht="18.75" customHeight="1" x14ac:dyDescent="0.4">
      <c r="B20" s="288" t="s">
        <v>524</v>
      </c>
      <c r="C20" s="288"/>
      <c r="D20" s="289"/>
      <c r="E20" s="294" t="s">
        <v>535</v>
      </c>
      <c r="F20" s="294"/>
      <c r="G20" s="294"/>
      <c r="H20" s="285"/>
      <c r="I20" s="308"/>
      <c r="J20" s="309"/>
      <c r="K20" s="310"/>
      <c r="L20" s="294" t="s">
        <v>546</v>
      </c>
      <c r="M20" s="294"/>
      <c r="N20" s="294"/>
      <c r="O20" s="285"/>
      <c r="P20" s="294"/>
      <c r="Q20" s="294"/>
      <c r="R20" s="294"/>
      <c r="S20" s="294" t="s">
        <v>555</v>
      </c>
      <c r="T20" s="294"/>
      <c r="U20" s="294"/>
    </row>
    <row r="21" spans="2:21" ht="18.75" customHeight="1" x14ac:dyDescent="0.4">
      <c r="B21" s="296" t="s">
        <v>525</v>
      </c>
      <c r="C21" s="297"/>
      <c r="D21" s="298"/>
      <c r="E21" s="294" t="s">
        <v>526</v>
      </c>
      <c r="F21" s="294"/>
      <c r="G21" s="294"/>
      <c r="H21" s="285"/>
      <c r="I21" s="308"/>
      <c r="J21" s="309"/>
      <c r="K21" s="310"/>
      <c r="L21" s="294" t="s">
        <v>547</v>
      </c>
      <c r="M21" s="294"/>
      <c r="N21" s="294"/>
      <c r="O21" s="285"/>
      <c r="P21" s="294"/>
      <c r="Q21" s="294"/>
      <c r="R21" s="294"/>
      <c r="S21" s="294" t="s">
        <v>556</v>
      </c>
      <c r="T21" s="294"/>
      <c r="U21" s="294"/>
    </row>
    <row r="22" spans="2:21" ht="18.75" customHeight="1" x14ac:dyDescent="0.4">
      <c r="B22" s="299"/>
      <c r="C22" s="300"/>
      <c r="D22" s="301"/>
      <c r="E22" s="294" t="s">
        <v>527</v>
      </c>
      <c r="F22" s="294"/>
      <c r="G22" s="294"/>
      <c r="H22" s="285"/>
      <c r="I22" s="308"/>
      <c r="J22" s="309"/>
      <c r="K22" s="310"/>
      <c r="L22" s="294" t="s">
        <v>548</v>
      </c>
      <c r="M22" s="294"/>
      <c r="N22" s="294"/>
      <c r="O22" s="285"/>
      <c r="P22" s="294"/>
      <c r="Q22" s="294"/>
      <c r="R22" s="294"/>
      <c r="S22" s="294" t="s">
        <v>557</v>
      </c>
      <c r="T22" s="294"/>
      <c r="U22" s="294"/>
    </row>
    <row r="23" spans="2:21" ht="18.75" customHeight="1" x14ac:dyDescent="0.4">
      <c r="B23" s="299"/>
      <c r="C23" s="300"/>
      <c r="D23" s="301"/>
      <c r="E23" s="294" t="s">
        <v>535</v>
      </c>
      <c r="F23" s="294"/>
      <c r="G23" s="294"/>
      <c r="H23" s="285"/>
      <c r="I23" s="308"/>
      <c r="J23" s="309"/>
      <c r="K23" s="310"/>
      <c r="L23" s="294" t="s">
        <v>537</v>
      </c>
      <c r="M23" s="294"/>
      <c r="N23" s="294"/>
      <c r="O23" s="285"/>
      <c r="P23" s="294"/>
      <c r="Q23" s="294"/>
      <c r="R23" s="294"/>
      <c r="S23" s="294" t="s">
        <v>558</v>
      </c>
      <c r="T23" s="294"/>
      <c r="U23" s="294"/>
    </row>
    <row r="24" spans="2:21" ht="18.75" customHeight="1" x14ac:dyDescent="0.4">
      <c r="B24" s="299"/>
      <c r="C24" s="300"/>
      <c r="D24" s="301"/>
      <c r="E24" s="294" t="s">
        <v>536</v>
      </c>
      <c r="F24" s="294"/>
      <c r="G24" s="294"/>
      <c r="H24" s="285"/>
      <c r="I24" s="308"/>
      <c r="J24" s="309"/>
      <c r="K24" s="310"/>
      <c r="L24" s="294" t="s">
        <v>539</v>
      </c>
      <c r="M24" s="294"/>
      <c r="N24" s="294"/>
      <c r="O24" s="285"/>
      <c r="P24" s="294"/>
      <c r="Q24" s="294"/>
      <c r="R24" s="294"/>
      <c r="S24" s="294" t="s">
        <v>533</v>
      </c>
      <c r="T24" s="294"/>
      <c r="U24" s="294"/>
    </row>
    <row r="25" spans="2:21" ht="18.75" customHeight="1" x14ac:dyDescent="0.4">
      <c r="B25" s="299"/>
      <c r="C25" s="300"/>
      <c r="D25" s="301"/>
      <c r="E25" s="294" t="s">
        <v>528</v>
      </c>
      <c r="F25" s="294"/>
      <c r="G25" s="294"/>
      <c r="H25" s="285"/>
      <c r="I25" s="308"/>
      <c r="J25" s="309"/>
      <c r="K25" s="310"/>
      <c r="L25" s="294" t="s">
        <v>549</v>
      </c>
      <c r="M25" s="294"/>
      <c r="N25" s="294"/>
      <c r="O25" s="285"/>
      <c r="P25" s="294"/>
      <c r="Q25" s="294"/>
      <c r="R25" s="294"/>
      <c r="S25" s="294" t="s">
        <v>559</v>
      </c>
      <c r="T25" s="294"/>
      <c r="U25" s="294"/>
    </row>
    <row r="26" spans="2:21" ht="18.75" customHeight="1" x14ac:dyDescent="0.4">
      <c r="B26" s="299"/>
      <c r="C26" s="300"/>
      <c r="D26" s="301"/>
      <c r="E26" s="294" t="s">
        <v>537</v>
      </c>
      <c r="F26" s="294"/>
      <c r="G26" s="294"/>
      <c r="H26" s="285"/>
      <c r="I26" s="311"/>
      <c r="J26" s="312"/>
      <c r="K26" s="313"/>
      <c r="L26" s="294" t="s">
        <v>531</v>
      </c>
      <c r="M26" s="294"/>
      <c r="N26" s="294"/>
      <c r="O26" s="285"/>
      <c r="P26" s="294"/>
      <c r="Q26" s="294"/>
      <c r="R26" s="294"/>
      <c r="S26" s="294" t="s">
        <v>560</v>
      </c>
      <c r="T26" s="294"/>
      <c r="U26" s="294"/>
    </row>
    <row r="27" spans="2:21" ht="18.75" customHeight="1" x14ac:dyDescent="0.4">
      <c r="B27" s="299"/>
      <c r="C27" s="300"/>
      <c r="D27" s="301"/>
      <c r="E27" s="294" t="s">
        <v>538</v>
      </c>
      <c r="F27" s="294"/>
      <c r="G27" s="294"/>
      <c r="H27" s="285"/>
      <c r="I27" s="296" t="s">
        <v>577</v>
      </c>
      <c r="J27" s="297"/>
      <c r="K27" s="298"/>
      <c r="L27" s="294" t="s">
        <v>546</v>
      </c>
      <c r="M27" s="294"/>
      <c r="N27" s="294"/>
      <c r="O27" s="285"/>
      <c r="P27" s="294" t="s">
        <v>570</v>
      </c>
      <c r="Q27" s="294"/>
      <c r="R27" s="294"/>
      <c r="S27" s="294" t="s">
        <v>561</v>
      </c>
      <c r="T27" s="294"/>
      <c r="U27" s="294"/>
    </row>
    <row r="28" spans="2:21" ht="18.75" customHeight="1" x14ac:dyDescent="0.4">
      <c r="B28" s="299"/>
      <c r="C28" s="300"/>
      <c r="D28" s="301"/>
      <c r="E28" s="294" t="s">
        <v>529</v>
      </c>
      <c r="F28" s="294"/>
      <c r="G28" s="294"/>
      <c r="H28" s="285"/>
      <c r="I28" s="299"/>
      <c r="J28" s="300"/>
      <c r="K28" s="301"/>
      <c r="L28" s="294" t="s">
        <v>550</v>
      </c>
      <c r="M28" s="294"/>
      <c r="N28" s="294"/>
      <c r="O28" s="285"/>
      <c r="P28" s="294" t="s">
        <v>571</v>
      </c>
      <c r="Q28" s="294"/>
      <c r="R28" s="294"/>
      <c r="S28" s="294" t="s">
        <v>562</v>
      </c>
      <c r="T28" s="294"/>
      <c r="U28" s="294"/>
    </row>
    <row r="29" spans="2:21" ht="18.75" customHeight="1" x14ac:dyDescent="0.4">
      <c r="B29" s="299"/>
      <c r="C29" s="300"/>
      <c r="D29" s="301"/>
      <c r="E29" s="294" t="s">
        <v>539</v>
      </c>
      <c r="F29" s="294"/>
      <c r="G29" s="294"/>
      <c r="H29" s="285"/>
      <c r="I29" s="299"/>
      <c r="J29" s="300"/>
      <c r="K29" s="301"/>
      <c r="L29" s="294" t="s">
        <v>551</v>
      </c>
      <c r="M29" s="294"/>
      <c r="N29" s="294"/>
      <c r="O29" s="285"/>
      <c r="P29" s="294" t="s">
        <v>572</v>
      </c>
      <c r="Q29" s="294"/>
      <c r="R29" s="294"/>
      <c r="S29" s="294" t="s">
        <v>534</v>
      </c>
      <c r="T29" s="294"/>
      <c r="U29" s="294"/>
    </row>
    <row r="30" spans="2:21" ht="18.75" customHeight="1" x14ac:dyDescent="0.4">
      <c r="B30" s="299"/>
      <c r="C30" s="300"/>
      <c r="D30" s="301"/>
      <c r="E30" s="294" t="s">
        <v>540</v>
      </c>
      <c r="F30" s="294"/>
      <c r="G30" s="294"/>
      <c r="H30" s="285"/>
      <c r="I30" s="299"/>
      <c r="J30" s="300"/>
      <c r="K30" s="301"/>
      <c r="L30" s="294" t="s">
        <v>534</v>
      </c>
      <c r="M30" s="294"/>
      <c r="N30" s="294"/>
      <c r="O30" s="285"/>
      <c r="P30" s="294"/>
      <c r="Q30" s="294"/>
      <c r="R30" s="294"/>
      <c r="S30" s="294" t="s">
        <v>546</v>
      </c>
      <c r="T30" s="294"/>
      <c r="U30" s="294"/>
    </row>
    <row r="31" spans="2:21" ht="18.75" customHeight="1" x14ac:dyDescent="0.4">
      <c r="B31" s="299"/>
      <c r="C31" s="300"/>
      <c r="D31" s="301"/>
      <c r="E31" s="294" t="s">
        <v>530</v>
      </c>
      <c r="F31" s="294"/>
      <c r="G31" s="294"/>
      <c r="H31" s="285"/>
      <c r="I31" s="299"/>
      <c r="J31" s="300"/>
      <c r="K31" s="301"/>
      <c r="L31" s="294" t="s">
        <v>535</v>
      </c>
      <c r="M31" s="294"/>
      <c r="N31" s="294"/>
      <c r="O31" s="285"/>
      <c r="P31" s="294"/>
      <c r="Q31" s="294"/>
      <c r="R31" s="294"/>
      <c r="S31" s="294" t="s">
        <v>563</v>
      </c>
      <c r="T31" s="294"/>
      <c r="U31" s="294"/>
    </row>
    <row r="32" spans="2:21" ht="18.75" customHeight="1" x14ac:dyDescent="0.4">
      <c r="B32" s="299"/>
      <c r="C32" s="300"/>
      <c r="D32" s="301"/>
      <c r="E32" s="294" t="s">
        <v>531</v>
      </c>
      <c r="F32" s="294"/>
      <c r="G32" s="294"/>
      <c r="H32" s="285"/>
      <c r="I32" s="299"/>
      <c r="J32" s="300"/>
      <c r="K32" s="301"/>
      <c r="L32" s="294" t="s">
        <v>531</v>
      </c>
      <c r="M32" s="294"/>
      <c r="N32" s="294"/>
      <c r="O32" s="285"/>
      <c r="P32" s="294"/>
      <c r="Q32" s="294"/>
      <c r="R32" s="294"/>
      <c r="S32" s="294" t="s">
        <v>564</v>
      </c>
      <c r="T32" s="294"/>
      <c r="U32" s="294"/>
    </row>
    <row r="33" spans="1:23" ht="18.75" customHeight="1" x14ac:dyDescent="0.4">
      <c r="B33" s="299"/>
      <c r="C33" s="300"/>
      <c r="D33" s="301"/>
      <c r="E33" s="294" t="s">
        <v>532</v>
      </c>
      <c r="F33" s="294"/>
      <c r="G33" s="294"/>
      <c r="H33" s="285"/>
      <c r="I33" s="299"/>
      <c r="J33" s="300"/>
      <c r="K33" s="301"/>
      <c r="L33" s="294" t="s">
        <v>532</v>
      </c>
      <c r="M33" s="294"/>
      <c r="N33" s="294"/>
      <c r="O33" s="285"/>
      <c r="P33" s="294"/>
      <c r="Q33" s="294"/>
      <c r="R33" s="294"/>
      <c r="S33" s="294" t="s">
        <v>565</v>
      </c>
      <c r="T33" s="294"/>
      <c r="U33" s="294"/>
    </row>
    <row r="34" spans="1:23" ht="18.75" customHeight="1" x14ac:dyDescent="0.4">
      <c r="B34" s="302"/>
      <c r="C34" s="303"/>
      <c r="D34" s="304"/>
      <c r="E34" s="294" t="s">
        <v>533</v>
      </c>
      <c r="F34" s="294"/>
      <c r="G34" s="294"/>
      <c r="H34" s="285"/>
      <c r="I34" s="299"/>
      <c r="J34" s="300"/>
      <c r="K34" s="301"/>
      <c r="L34" s="294" t="s">
        <v>552</v>
      </c>
      <c r="M34" s="294"/>
      <c r="N34" s="294"/>
      <c r="O34" s="285"/>
      <c r="P34" s="294" t="s">
        <v>573</v>
      </c>
      <c r="Q34" s="294"/>
      <c r="R34" s="294"/>
      <c r="S34" s="294" t="s">
        <v>566</v>
      </c>
      <c r="T34" s="294"/>
      <c r="U34" s="294"/>
    </row>
    <row r="35" spans="1:23" ht="18.75" customHeight="1" x14ac:dyDescent="0.4">
      <c r="B35" s="305" t="s">
        <v>576</v>
      </c>
      <c r="C35" s="306"/>
      <c r="D35" s="307"/>
      <c r="E35" s="294" t="s">
        <v>541</v>
      </c>
      <c r="F35" s="294"/>
      <c r="G35" s="294"/>
      <c r="H35" s="285"/>
      <c r="I35" s="299"/>
      <c r="J35" s="300"/>
      <c r="K35" s="301"/>
      <c r="L35" s="294" t="s">
        <v>533</v>
      </c>
      <c r="M35" s="294"/>
      <c r="N35" s="294"/>
      <c r="O35" s="285"/>
      <c r="P35" s="294"/>
      <c r="Q35" s="294"/>
      <c r="R35" s="294"/>
      <c r="S35" s="294" t="s">
        <v>567</v>
      </c>
      <c r="T35" s="294"/>
      <c r="U35" s="294"/>
    </row>
    <row r="36" spans="1:23" ht="18.75" customHeight="1" x14ac:dyDescent="0.4">
      <c r="B36" s="308"/>
      <c r="C36" s="309"/>
      <c r="D36" s="310"/>
      <c r="E36" s="294" t="s">
        <v>542</v>
      </c>
      <c r="F36" s="294"/>
      <c r="G36" s="294"/>
      <c r="H36" s="285"/>
      <c r="I36" s="299"/>
      <c r="J36" s="300"/>
      <c r="K36" s="301"/>
      <c r="L36" s="294" t="s">
        <v>539</v>
      </c>
      <c r="M36" s="294"/>
      <c r="N36" s="294"/>
      <c r="O36" s="285"/>
      <c r="P36" s="294" t="s">
        <v>575</v>
      </c>
      <c r="Q36" s="294"/>
      <c r="R36" s="294"/>
      <c r="S36" s="317" t="s">
        <v>561</v>
      </c>
      <c r="T36" s="317"/>
      <c r="U36" s="317"/>
    </row>
    <row r="37" spans="1:23" ht="18.75" customHeight="1" x14ac:dyDescent="0.5">
      <c r="A37" s="283"/>
      <c r="B37" s="308"/>
      <c r="C37" s="309"/>
      <c r="D37" s="310"/>
      <c r="E37" s="294" t="s">
        <v>543</v>
      </c>
      <c r="F37" s="294"/>
      <c r="G37" s="294"/>
      <c r="H37" s="284"/>
      <c r="I37" s="299"/>
      <c r="J37" s="300"/>
      <c r="K37" s="301"/>
      <c r="L37" s="294" t="s">
        <v>553</v>
      </c>
      <c r="M37" s="294"/>
      <c r="N37" s="294"/>
      <c r="O37" s="285"/>
      <c r="P37" s="294"/>
      <c r="Q37" s="294"/>
      <c r="R37" s="294"/>
      <c r="S37" s="317" t="s">
        <v>568</v>
      </c>
      <c r="T37" s="317"/>
      <c r="U37" s="317"/>
      <c r="V37" s="11"/>
    </row>
    <row r="38" spans="1:23" ht="18.75" customHeight="1" x14ac:dyDescent="0.5">
      <c r="A38" s="283"/>
      <c r="B38" s="311"/>
      <c r="C38" s="312"/>
      <c r="D38" s="313"/>
      <c r="E38" s="294" t="s">
        <v>535</v>
      </c>
      <c r="F38" s="294"/>
      <c r="G38" s="294"/>
      <c r="H38" s="284"/>
      <c r="I38" s="302"/>
      <c r="J38" s="303"/>
      <c r="K38" s="304"/>
      <c r="L38" s="294" t="s">
        <v>554</v>
      </c>
      <c r="M38" s="294"/>
      <c r="N38" s="294"/>
      <c r="O38" s="285"/>
      <c r="P38" s="294" t="s">
        <v>574</v>
      </c>
      <c r="Q38" s="294"/>
      <c r="R38" s="294"/>
      <c r="S38" s="294" t="s">
        <v>545</v>
      </c>
      <c r="T38" s="294"/>
      <c r="U38" s="294"/>
      <c r="V38" s="11"/>
    </row>
    <row r="39" spans="1:23" x14ac:dyDescent="0.4">
      <c r="P39" s="286"/>
      <c r="Q39" s="286"/>
      <c r="R39" s="286"/>
    </row>
    <row r="42" spans="1:23" ht="18.75" customHeight="1" x14ac:dyDescent="0.4">
      <c r="B42" s="259"/>
      <c r="C42" s="259"/>
      <c r="D42" s="259"/>
      <c r="E42" s="259"/>
      <c r="F42" s="259"/>
      <c r="G42" s="259"/>
      <c r="H42" s="259"/>
      <c r="I42" s="259"/>
      <c r="J42" s="259"/>
      <c r="K42" s="259"/>
      <c r="L42" s="259"/>
      <c r="M42" s="259"/>
      <c r="N42" s="259"/>
      <c r="O42" s="259"/>
      <c r="P42" s="259"/>
      <c r="Q42" s="259"/>
      <c r="R42" s="259"/>
      <c r="S42" s="259"/>
      <c r="T42" s="259"/>
      <c r="U42" s="259"/>
      <c r="V42" s="10"/>
      <c r="W42" s="9"/>
    </row>
    <row r="43" spans="1:23" ht="18.75" customHeight="1" x14ac:dyDescent="0.4">
      <c r="B43" s="259"/>
      <c r="C43" s="259"/>
      <c r="D43" s="259"/>
      <c r="E43" s="259"/>
      <c r="F43" s="259"/>
      <c r="G43" s="259"/>
      <c r="H43" s="259"/>
      <c r="I43" s="259"/>
      <c r="J43" s="259"/>
      <c r="K43" s="259"/>
      <c r="L43" s="259"/>
      <c r="M43" s="259"/>
      <c r="N43" s="259"/>
      <c r="O43" s="259"/>
      <c r="P43" s="259"/>
      <c r="Q43" s="259"/>
      <c r="R43" s="259"/>
      <c r="S43" s="259"/>
      <c r="T43" s="259"/>
      <c r="U43" s="259"/>
      <c r="V43" s="10"/>
      <c r="W43" s="9"/>
    </row>
    <row r="44" spans="1:23" x14ac:dyDescent="0.4">
      <c r="B44" s="259"/>
      <c r="C44" s="259"/>
      <c r="D44" s="259"/>
      <c r="E44" s="259"/>
      <c r="F44" s="259"/>
      <c r="G44" s="259"/>
      <c r="H44" s="259"/>
      <c r="I44" s="259"/>
      <c r="J44" s="259"/>
      <c r="K44" s="259"/>
      <c r="L44" s="259"/>
      <c r="M44" s="259"/>
      <c r="N44" s="259"/>
      <c r="O44" s="259"/>
      <c r="P44" s="259"/>
      <c r="Q44" s="259"/>
      <c r="R44" s="259"/>
      <c r="S44" s="259"/>
      <c r="T44" s="259"/>
      <c r="U44" s="259"/>
      <c r="V44" s="10"/>
      <c r="W44" s="9"/>
    </row>
    <row r="45" spans="1:23" x14ac:dyDescent="0.4">
      <c r="B45" s="259"/>
      <c r="C45" s="259"/>
      <c r="D45" s="259"/>
      <c r="E45" s="259"/>
      <c r="F45" s="259"/>
      <c r="G45" s="259"/>
      <c r="H45" s="259"/>
      <c r="I45" s="259"/>
      <c r="J45" s="259"/>
      <c r="K45" s="259"/>
      <c r="L45" s="259"/>
      <c r="M45" s="259"/>
      <c r="N45" s="259"/>
      <c r="O45" s="259"/>
      <c r="P45" s="259"/>
      <c r="Q45" s="259"/>
      <c r="R45" s="259"/>
      <c r="S45" s="259"/>
      <c r="T45" s="259"/>
      <c r="U45" s="259"/>
      <c r="V45" s="10"/>
      <c r="W45" s="9"/>
    </row>
    <row r="46" spans="1:23" x14ac:dyDescent="0.4">
      <c r="B46" s="259"/>
      <c r="C46" s="259"/>
      <c r="D46" s="259"/>
      <c r="E46" s="259"/>
      <c r="F46" s="259"/>
      <c r="G46" s="259"/>
      <c r="H46" s="259"/>
      <c r="I46" s="259"/>
      <c r="J46" s="259"/>
      <c r="K46" s="259"/>
      <c r="L46" s="259"/>
      <c r="M46" s="259"/>
      <c r="N46" s="259"/>
      <c r="O46" s="259"/>
      <c r="P46" s="259"/>
      <c r="Q46" s="259"/>
      <c r="R46" s="259"/>
      <c r="S46" s="259"/>
      <c r="T46" s="259"/>
      <c r="U46" s="259"/>
      <c r="V46" s="10"/>
      <c r="W46" s="9"/>
    </row>
    <row r="47" spans="1:23" x14ac:dyDescent="0.4">
      <c r="B47" s="259"/>
      <c r="C47" s="259"/>
      <c r="D47" s="259"/>
      <c r="E47" s="259"/>
      <c r="F47" s="259"/>
      <c r="G47" s="259"/>
      <c r="H47" s="259"/>
      <c r="I47" s="259"/>
      <c r="J47" s="259"/>
      <c r="K47" s="259"/>
      <c r="L47" s="259"/>
      <c r="M47" s="259"/>
      <c r="N47" s="259"/>
      <c r="O47" s="259"/>
      <c r="P47" s="259"/>
      <c r="Q47" s="259"/>
      <c r="R47" s="259"/>
      <c r="S47" s="259"/>
      <c r="T47" s="259"/>
      <c r="U47" s="259"/>
      <c r="V47" s="10"/>
      <c r="W47" s="9"/>
    </row>
    <row r="48" spans="1:23" x14ac:dyDescent="0.4">
      <c r="B48" s="259"/>
      <c r="C48" s="259"/>
      <c r="D48" s="259"/>
      <c r="E48" s="259"/>
      <c r="F48" s="259"/>
      <c r="G48" s="259"/>
      <c r="H48" s="259"/>
      <c r="I48" s="259"/>
      <c r="J48" s="259"/>
      <c r="K48" s="259"/>
      <c r="L48" s="259"/>
      <c r="M48" s="259"/>
      <c r="N48" s="259"/>
      <c r="O48" s="259"/>
      <c r="P48" s="259"/>
      <c r="Q48" s="259"/>
      <c r="R48" s="259"/>
      <c r="S48" s="259"/>
      <c r="T48" s="259"/>
      <c r="U48" s="259"/>
      <c r="V48" s="10"/>
      <c r="W48" s="9"/>
    </row>
    <row r="49" spans="2:23" x14ac:dyDescent="0.4">
      <c r="B49" s="259"/>
      <c r="C49" s="259"/>
      <c r="D49" s="259"/>
      <c r="E49" s="259"/>
      <c r="F49" s="259"/>
      <c r="G49" s="259"/>
      <c r="H49" s="259"/>
      <c r="I49" s="259"/>
      <c r="J49" s="259"/>
      <c r="K49" s="259"/>
      <c r="L49" s="259"/>
      <c r="M49" s="259"/>
      <c r="N49" s="259"/>
      <c r="O49" s="259"/>
      <c r="P49" s="259"/>
      <c r="Q49" s="259"/>
      <c r="R49" s="259"/>
      <c r="S49" s="259"/>
      <c r="T49" s="259"/>
      <c r="U49" s="259"/>
      <c r="V49" s="10"/>
      <c r="W49" s="9"/>
    </row>
    <row r="50" spans="2:23" x14ac:dyDescent="0.4">
      <c r="B50" s="10"/>
      <c r="C50" s="10"/>
      <c r="D50" s="10"/>
      <c r="E50" s="10"/>
      <c r="F50" s="10"/>
      <c r="G50" s="10"/>
      <c r="H50" s="10"/>
      <c r="I50" s="10"/>
      <c r="J50" s="10"/>
      <c r="K50" s="10"/>
      <c r="L50" s="10"/>
      <c r="M50" s="10"/>
      <c r="N50" s="10"/>
      <c r="O50" s="10"/>
      <c r="P50" s="10"/>
      <c r="Q50" s="10"/>
      <c r="R50" s="10"/>
      <c r="S50" s="10"/>
      <c r="T50" s="10"/>
      <c r="U50" s="10"/>
      <c r="V50" s="10"/>
      <c r="W50" s="9"/>
    </row>
    <row r="51" spans="2:23" x14ac:dyDescent="0.4">
      <c r="B51" s="10"/>
      <c r="C51" s="10"/>
      <c r="D51" s="10"/>
      <c r="E51" s="10"/>
      <c r="F51" s="10"/>
      <c r="G51" s="10"/>
      <c r="H51" s="10"/>
      <c r="I51" s="10"/>
      <c r="J51" s="10"/>
      <c r="K51" s="10"/>
      <c r="L51" s="10"/>
      <c r="M51" s="10"/>
      <c r="N51" s="10"/>
      <c r="O51" s="10"/>
      <c r="P51" s="10"/>
      <c r="Q51" s="10"/>
      <c r="R51" s="10"/>
      <c r="S51" s="10"/>
      <c r="T51" s="10"/>
      <c r="U51" s="10"/>
      <c r="V51" s="10"/>
      <c r="W51" s="9"/>
    </row>
    <row r="52" spans="2:23" x14ac:dyDescent="0.4">
      <c r="B52" s="10"/>
      <c r="C52" s="10"/>
      <c r="D52" s="10"/>
      <c r="E52" s="10"/>
      <c r="F52" s="10"/>
      <c r="G52" s="10"/>
      <c r="H52" s="10"/>
      <c r="I52" s="10"/>
      <c r="J52" s="10"/>
      <c r="K52" s="10"/>
      <c r="L52" s="10"/>
      <c r="M52" s="10"/>
      <c r="N52" s="10"/>
      <c r="O52" s="10"/>
      <c r="P52" s="10"/>
      <c r="Q52" s="10"/>
      <c r="R52" s="10"/>
      <c r="S52" s="10"/>
      <c r="T52" s="10"/>
      <c r="U52" s="10"/>
      <c r="V52" s="10"/>
      <c r="W52" s="9"/>
    </row>
    <row r="53" spans="2:23" x14ac:dyDescent="0.4">
      <c r="B53" s="10"/>
      <c r="C53" s="10"/>
      <c r="D53" s="10"/>
      <c r="E53" s="10"/>
      <c r="F53" s="10"/>
      <c r="G53" s="10"/>
      <c r="H53" s="10"/>
      <c r="I53" s="10"/>
      <c r="J53" s="10"/>
      <c r="K53" s="10"/>
      <c r="L53" s="10"/>
      <c r="M53" s="10"/>
      <c r="N53" s="10"/>
      <c r="O53" s="10"/>
      <c r="P53" s="10"/>
      <c r="Q53" s="10"/>
      <c r="R53" s="10"/>
      <c r="S53" s="10"/>
      <c r="T53" s="10"/>
      <c r="U53" s="10"/>
      <c r="V53" s="10"/>
      <c r="W53" s="9"/>
    </row>
    <row r="54" spans="2:23" ht="19.5" x14ac:dyDescent="0.4">
      <c r="B54" s="247"/>
      <c r="C54" s="10"/>
      <c r="D54" s="10"/>
      <c r="E54" s="10"/>
      <c r="F54" s="10"/>
      <c r="G54" s="10"/>
      <c r="H54" s="10"/>
      <c r="I54" s="10"/>
      <c r="J54" s="10"/>
      <c r="K54" s="10"/>
      <c r="L54" s="10"/>
      <c r="M54" s="10"/>
      <c r="N54" s="10"/>
      <c r="O54" s="10"/>
      <c r="P54" s="10"/>
      <c r="Q54" s="10"/>
      <c r="R54" s="10"/>
      <c r="S54" s="10"/>
      <c r="T54" s="10"/>
      <c r="U54" s="10"/>
      <c r="V54" s="10"/>
      <c r="W54" s="9"/>
    </row>
    <row r="55" spans="2:23" ht="19.5" x14ac:dyDescent="0.4">
      <c r="B55" s="245"/>
      <c r="C55" s="10"/>
      <c r="D55" s="10"/>
      <c r="E55" s="10"/>
      <c r="F55" s="10"/>
      <c r="G55" s="10"/>
      <c r="H55" s="10"/>
      <c r="I55" s="10"/>
      <c r="J55" s="10"/>
      <c r="K55" s="10"/>
      <c r="L55" s="10"/>
      <c r="M55" s="10"/>
      <c r="N55" s="10"/>
      <c r="O55" s="10"/>
      <c r="P55" s="10"/>
      <c r="Q55" s="10"/>
      <c r="R55" s="10"/>
      <c r="S55" s="10"/>
      <c r="T55" s="10"/>
      <c r="U55" s="10"/>
      <c r="V55" s="10"/>
      <c r="W55" s="9"/>
    </row>
    <row r="56" spans="2:23" ht="19.5" x14ac:dyDescent="0.4">
      <c r="B56" s="245"/>
      <c r="C56" s="10"/>
      <c r="D56" s="10"/>
      <c r="E56" s="10"/>
      <c r="F56" s="10"/>
      <c r="G56" s="10"/>
      <c r="H56" s="10"/>
      <c r="I56" s="10"/>
      <c r="J56" s="10"/>
      <c r="K56" s="10"/>
      <c r="L56" s="10"/>
      <c r="M56" s="10"/>
      <c r="N56" s="10"/>
      <c r="O56" s="10"/>
      <c r="P56" s="10"/>
      <c r="Q56" s="10"/>
      <c r="R56" s="10"/>
      <c r="S56" s="10"/>
      <c r="T56" s="10"/>
      <c r="U56" s="10"/>
      <c r="V56" s="10"/>
      <c r="W56" s="9"/>
    </row>
    <row r="57" spans="2:23" ht="19.5" x14ac:dyDescent="0.4">
      <c r="B57" s="246"/>
      <c r="C57" s="10"/>
      <c r="D57" s="10"/>
      <c r="E57" s="10"/>
      <c r="F57" s="10"/>
      <c r="G57" s="10"/>
      <c r="H57" s="10"/>
      <c r="I57" s="10"/>
      <c r="J57" s="10"/>
      <c r="K57" s="10"/>
      <c r="L57" s="10"/>
      <c r="M57" s="10"/>
      <c r="N57" s="10"/>
      <c r="O57" s="10"/>
      <c r="P57" s="10"/>
      <c r="Q57" s="10"/>
      <c r="R57" s="10"/>
      <c r="S57" s="10"/>
      <c r="T57" s="10"/>
      <c r="U57" s="10"/>
      <c r="V57" s="10"/>
      <c r="W57" s="9"/>
    </row>
    <row r="58" spans="2:23" ht="19.5" x14ac:dyDescent="0.4">
      <c r="B58" s="245"/>
      <c r="C58" s="10"/>
      <c r="D58" s="10"/>
      <c r="E58" s="10"/>
      <c r="F58" s="10"/>
      <c r="G58" s="10"/>
      <c r="H58" s="10"/>
      <c r="I58" s="10"/>
      <c r="J58" s="10"/>
      <c r="K58" s="10"/>
      <c r="L58" s="10"/>
      <c r="M58" s="10"/>
      <c r="N58" s="10"/>
      <c r="O58" s="10"/>
      <c r="P58" s="10"/>
      <c r="Q58" s="10"/>
      <c r="R58" s="10"/>
      <c r="S58" s="10"/>
      <c r="T58" s="10"/>
      <c r="U58" s="10"/>
      <c r="V58" s="10"/>
      <c r="W58" s="9"/>
    </row>
    <row r="59" spans="2:23" ht="19.5" x14ac:dyDescent="0.4">
      <c r="B59" s="246"/>
      <c r="C59" s="10"/>
      <c r="D59" s="10"/>
      <c r="E59" s="10"/>
      <c r="F59" s="10"/>
      <c r="G59" s="10"/>
      <c r="H59" s="10"/>
      <c r="I59" s="10"/>
      <c r="J59" s="10"/>
      <c r="K59" s="10"/>
      <c r="L59" s="10"/>
      <c r="M59" s="10"/>
      <c r="N59" s="10"/>
      <c r="O59" s="10"/>
      <c r="P59" s="10"/>
      <c r="Q59" s="10"/>
      <c r="R59" s="10"/>
      <c r="S59" s="10"/>
      <c r="T59" s="10"/>
      <c r="U59" s="10"/>
      <c r="V59" s="10"/>
      <c r="W59" s="9"/>
    </row>
    <row r="60" spans="2:23" ht="19.5" x14ac:dyDescent="0.4">
      <c r="B60" s="246"/>
      <c r="C60" s="10"/>
      <c r="D60" s="10"/>
      <c r="E60" s="10"/>
      <c r="F60" s="10"/>
      <c r="G60" s="10"/>
      <c r="H60" s="10"/>
      <c r="I60" s="10"/>
      <c r="J60" s="10"/>
      <c r="K60" s="10"/>
      <c r="L60" s="10"/>
      <c r="M60" s="10"/>
      <c r="N60" s="10"/>
      <c r="O60" s="10"/>
      <c r="P60" s="10"/>
      <c r="Q60" s="10"/>
      <c r="R60" s="10"/>
      <c r="S60" s="10"/>
      <c r="T60" s="10"/>
      <c r="U60" s="10"/>
      <c r="V60" s="10"/>
      <c r="W60" s="9"/>
    </row>
    <row r="61" spans="2:23" x14ac:dyDescent="0.4">
      <c r="B61" s="10"/>
      <c r="C61" s="10"/>
      <c r="D61" s="10"/>
      <c r="E61" s="10"/>
      <c r="F61" s="10"/>
      <c r="G61" s="10"/>
      <c r="H61" s="10"/>
      <c r="I61" s="10"/>
      <c r="J61" s="10"/>
      <c r="K61" s="10"/>
      <c r="L61" s="10"/>
      <c r="M61" s="10"/>
      <c r="N61" s="10"/>
      <c r="O61" s="10"/>
      <c r="P61" s="10"/>
      <c r="Q61" s="10"/>
      <c r="R61" s="10"/>
      <c r="S61" s="10"/>
      <c r="T61" s="10"/>
      <c r="U61" s="10"/>
      <c r="V61" s="10"/>
      <c r="W61" s="9"/>
    </row>
    <row r="62" spans="2:23" x14ac:dyDescent="0.4">
      <c r="B62" s="10"/>
      <c r="C62" s="10"/>
      <c r="D62" s="10"/>
      <c r="E62" s="10"/>
      <c r="F62" s="10"/>
      <c r="G62" s="10"/>
      <c r="H62" s="10"/>
      <c r="I62" s="10"/>
      <c r="J62" s="10"/>
      <c r="K62" s="10"/>
      <c r="L62" s="10"/>
      <c r="M62" s="10"/>
      <c r="N62" s="10"/>
      <c r="O62" s="10"/>
      <c r="P62" s="10"/>
      <c r="Q62" s="10"/>
      <c r="R62" s="10"/>
      <c r="S62" s="10"/>
      <c r="T62" s="10"/>
      <c r="U62" s="10"/>
      <c r="V62" s="10"/>
      <c r="W62" s="9"/>
    </row>
    <row r="63" spans="2:23" x14ac:dyDescent="0.4">
      <c r="B63" s="10"/>
      <c r="C63" s="10"/>
      <c r="D63" s="10"/>
      <c r="E63" s="10"/>
      <c r="F63" s="10"/>
      <c r="G63" s="10"/>
      <c r="H63" s="10"/>
      <c r="I63" s="10"/>
      <c r="J63" s="10"/>
      <c r="K63" s="10"/>
      <c r="L63" s="10"/>
      <c r="M63" s="10"/>
      <c r="N63" s="10"/>
      <c r="O63" s="10"/>
      <c r="P63" s="10"/>
      <c r="Q63" s="10"/>
      <c r="R63" s="10"/>
      <c r="S63" s="10"/>
      <c r="T63" s="10"/>
      <c r="U63" s="10"/>
      <c r="V63" s="10"/>
      <c r="W63" s="9"/>
    </row>
    <row r="64" spans="2:23" x14ac:dyDescent="0.4">
      <c r="B64" s="10"/>
      <c r="C64" s="10"/>
      <c r="D64" s="10"/>
      <c r="E64" s="10"/>
      <c r="F64" s="10"/>
      <c r="G64" s="10"/>
      <c r="H64" s="10"/>
      <c r="I64" s="10"/>
      <c r="J64" s="10"/>
      <c r="K64" s="10"/>
      <c r="L64" s="10"/>
      <c r="M64" s="10"/>
      <c r="N64" s="10"/>
      <c r="O64" s="10"/>
      <c r="P64" s="10"/>
      <c r="Q64" s="10"/>
      <c r="R64" s="10"/>
      <c r="S64" s="10"/>
      <c r="T64" s="10"/>
      <c r="U64" s="10"/>
      <c r="V64" s="10"/>
      <c r="W64" s="9"/>
    </row>
    <row r="65" spans="1:23" x14ac:dyDescent="0.4">
      <c r="B65" s="10"/>
      <c r="C65" s="10"/>
      <c r="D65" s="10"/>
      <c r="E65" s="10"/>
      <c r="F65" s="10"/>
      <c r="G65" s="10"/>
      <c r="H65" s="10"/>
      <c r="I65" s="10"/>
      <c r="J65" s="10"/>
      <c r="K65" s="10"/>
      <c r="L65" s="10"/>
      <c r="M65" s="10"/>
      <c r="N65" s="10"/>
      <c r="O65" s="10"/>
      <c r="P65" s="10"/>
      <c r="Q65" s="10"/>
      <c r="R65" s="10"/>
      <c r="S65" s="10"/>
      <c r="T65" s="10"/>
      <c r="U65" s="10"/>
      <c r="V65" s="10"/>
      <c r="W65" s="9"/>
    </row>
    <row r="66" spans="1:23" x14ac:dyDescent="0.4">
      <c r="B66" s="10"/>
      <c r="C66" s="10"/>
      <c r="D66" s="10"/>
      <c r="E66" s="10"/>
      <c r="F66" s="10"/>
      <c r="G66" s="10"/>
      <c r="H66" s="10"/>
      <c r="I66" s="10"/>
      <c r="J66" s="10"/>
      <c r="K66" s="10"/>
      <c r="L66" s="10"/>
      <c r="M66" s="10"/>
      <c r="N66" s="10"/>
      <c r="O66" s="10"/>
      <c r="P66" s="10"/>
      <c r="Q66" s="10"/>
      <c r="R66" s="10"/>
      <c r="S66" s="10"/>
      <c r="T66" s="10"/>
      <c r="U66" s="10"/>
      <c r="V66" s="10"/>
      <c r="W66" s="9"/>
    </row>
    <row r="67" spans="1:23" x14ac:dyDescent="0.4">
      <c r="B67" s="10"/>
      <c r="C67" s="10"/>
      <c r="D67" s="10"/>
      <c r="E67" s="10"/>
      <c r="F67" s="10"/>
      <c r="G67" s="10"/>
      <c r="H67" s="10"/>
      <c r="I67" s="10"/>
      <c r="J67" s="10"/>
      <c r="K67" s="10"/>
      <c r="L67" s="10"/>
      <c r="M67" s="10"/>
      <c r="N67" s="10"/>
      <c r="O67" s="10"/>
      <c r="P67" s="10"/>
      <c r="Q67" s="10"/>
      <c r="R67" s="10"/>
      <c r="S67" s="10"/>
      <c r="T67" s="10"/>
      <c r="U67" s="10"/>
      <c r="V67" s="10"/>
      <c r="W67" s="9"/>
    </row>
    <row r="68" spans="1:23" x14ac:dyDescent="0.4">
      <c r="B68" s="10"/>
      <c r="C68" s="10"/>
      <c r="D68" s="10"/>
      <c r="E68" s="10"/>
      <c r="F68" s="10"/>
      <c r="G68" s="10"/>
      <c r="H68" s="10"/>
      <c r="I68" s="10"/>
      <c r="J68" s="10"/>
      <c r="K68" s="10"/>
      <c r="L68" s="10"/>
      <c r="M68" s="10"/>
      <c r="N68" s="10"/>
      <c r="O68" s="10"/>
      <c r="P68" s="10"/>
      <c r="Q68" s="10"/>
      <c r="R68" s="10"/>
      <c r="S68" s="10"/>
      <c r="T68" s="10"/>
      <c r="U68" s="10"/>
      <c r="V68" s="10"/>
      <c r="W68" s="9"/>
    </row>
    <row r="69" spans="1:23" x14ac:dyDescent="0.4">
      <c r="B69" s="10"/>
      <c r="C69" s="10"/>
      <c r="D69" s="10"/>
      <c r="E69" s="10"/>
      <c r="F69" s="10"/>
      <c r="G69" s="10"/>
      <c r="H69" s="10"/>
      <c r="I69" s="10"/>
      <c r="J69" s="10"/>
      <c r="K69" s="10"/>
      <c r="L69" s="10"/>
      <c r="M69" s="10"/>
      <c r="N69" s="10"/>
      <c r="O69" s="10"/>
      <c r="P69" s="10"/>
      <c r="Q69" s="10"/>
      <c r="R69" s="10"/>
      <c r="S69" s="10"/>
      <c r="T69" s="10"/>
      <c r="U69" s="10"/>
      <c r="V69" s="10"/>
      <c r="W69" s="9"/>
    </row>
    <row r="70" spans="1:23" x14ac:dyDescent="0.4">
      <c r="B70" s="10"/>
      <c r="C70" s="10"/>
      <c r="D70" s="10"/>
      <c r="E70" s="10"/>
      <c r="F70" s="10"/>
      <c r="G70" s="10"/>
      <c r="H70" s="10"/>
      <c r="I70" s="10"/>
      <c r="J70" s="10"/>
      <c r="K70" s="10"/>
      <c r="L70" s="10"/>
      <c r="M70" s="10"/>
      <c r="N70" s="10"/>
      <c r="O70" s="10"/>
      <c r="P70" s="10"/>
      <c r="Q70" s="10"/>
      <c r="R70" s="10"/>
      <c r="S70" s="10"/>
      <c r="T70" s="10"/>
      <c r="U70" s="10"/>
      <c r="V70" s="10"/>
      <c r="W70" s="9"/>
    </row>
    <row r="71" spans="1:23" x14ac:dyDescent="0.4">
      <c r="B71" s="10"/>
      <c r="C71" s="10"/>
      <c r="D71" s="10"/>
      <c r="E71" s="10"/>
      <c r="F71" s="10"/>
      <c r="G71" s="10"/>
      <c r="H71" s="10"/>
      <c r="I71" s="10"/>
      <c r="J71" s="10"/>
      <c r="K71" s="10"/>
      <c r="L71" s="10"/>
      <c r="M71" s="10"/>
      <c r="N71" s="10"/>
      <c r="O71" s="10"/>
      <c r="P71" s="10"/>
      <c r="Q71" s="10"/>
      <c r="R71" s="10"/>
      <c r="S71" s="10"/>
      <c r="T71" s="10"/>
      <c r="U71" s="10"/>
      <c r="V71" s="10"/>
      <c r="W71" s="9"/>
    </row>
    <row r="72" spans="1:23" x14ac:dyDescent="0.4">
      <c r="B72" s="10"/>
      <c r="C72" s="10"/>
      <c r="D72" s="10"/>
      <c r="E72" s="10"/>
      <c r="F72" s="10"/>
      <c r="G72" s="10"/>
      <c r="H72" s="10"/>
      <c r="I72" s="10"/>
      <c r="J72" s="10"/>
      <c r="K72" s="10"/>
      <c r="L72" s="10"/>
      <c r="M72" s="10"/>
      <c r="N72" s="10"/>
      <c r="O72" s="10"/>
      <c r="P72" s="10"/>
      <c r="Q72" s="10"/>
      <c r="R72" s="10"/>
      <c r="S72" s="10"/>
      <c r="T72" s="10"/>
      <c r="U72" s="10"/>
      <c r="V72" s="10"/>
      <c r="W72" s="9"/>
    </row>
    <row r="73" spans="1:23" x14ac:dyDescent="0.4">
      <c r="B73" s="10"/>
      <c r="C73" s="10"/>
      <c r="D73" s="10"/>
      <c r="E73" s="10"/>
      <c r="F73" s="10"/>
      <c r="G73" s="10"/>
      <c r="H73" s="10"/>
      <c r="I73" s="10"/>
      <c r="J73" s="10"/>
      <c r="K73" s="10"/>
      <c r="L73" s="10"/>
      <c r="M73" s="10"/>
      <c r="N73" s="10"/>
      <c r="O73" s="10"/>
      <c r="P73" s="10"/>
      <c r="Q73" s="10"/>
      <c r="R73" s="10"/>
      <c r="S73" s="10"/>
      <c r="T73" s="10"/>
      <c r="U73" s="10"/>
      <c r="V73" s="10"/>
      <c r="W73" s="9"/>
    </row>
    <row r="74" spans="1:23" x14ac:dyDescent="0.4">
      <c r="B74" s="10"/>
      <c r="C74" s="10"/>
      <c r="D74" s="10"/>
      <c r="E74" s="10"/>
      <c r="F74" s="10"/>
      <c r="G74" s="10"/>
      <c r="H74" s="10"/>
      <c r="I74" s="10"/>
      <c r="J74" s="10"/>
      <c r="K74" s="10"/>
      <c r="L74" s="10"/>
      <c r="M74" s="10"/>
      <c r="N74" s="10"/>
      <c r="O74" s="10"/>
      <c r="P74" s="10"/>
      <c r="Q74" s="10"/>
      <c r="R74" s="10"/>
      <c r="S74" s="10"/>
      <c r="T74" s="10"/>
      <c r="U74" s="10"/>
      <c r="V74" s="10"/>
      <c r="W74" s="9"/>
    </row>
    <row r="75" spans="1:23" x14ac:dyDescent="0.4">
      <c r="B75" s="10"/>
      <c r="C75" s="10"/>
      <c r="D75" s="10"/>
      <c r="E75" s="10"/>
      <c r="F75" s="10"/>
      <c r="G75" s="10"/>
      <c r="H75" s="10"/>
      <c r="I75" s="10"/>
      <c r="J75" s="10"/>
      <c r="K75" s="10"/>
      <c r="L75" s="10"/>
      <c r="M75" s="10"/>
      <c r="N75" s="10"/>
      <c r="O75" s="10"/>
      <c r="P75" s="10"/>
      <c r="Q75" s="10"/>
      <c r="R75" s="10"/>
      <c r="S75" s="10"/>
      <c r="T75" s="10"/>
      <c r="U75" s="10"/>
      <c r="V75" s="10"/>
      <c r="W75" s="9"/>
    </row>
    <row r="76" spans="1:23" ht="24" x14ac:dyDescent="0.5">
      <c r="A76" s="4"/>
      <c r="B76" s="5"/>
      <c r="D76" s="7"/>
      <c r="H76" s="275"/>
      <c r="I76" s="275"/>
    </row>
    <row r="79" spans="1:23" ht="18.75" customHeight="1" x14ac:dyDescent="0.4">
      <c r="B79" s="259"/>
      <c r="C79" s="259"/>
      <c r="D79" s="259"/>
      <c r="E79" s="259"/>
      <c r="F79" s="259"/>
      <c r="G79" s="259"/>
      <c r="H79" s="259"/>
      <c r="I79" s="259"/>
      <c r="J79" s="259"/>
      <c r="K79" s="259"/>
      <c r="L79" s="259"/>
      <c r="M79" s="259"/>
      <c r="N79" s="259"/>
      <c r="O79" s="259"/>
      <c r="P79" s="259"/>
      <c r="Q79" s="259"/>
      <c r="R79" s="259"/>
      <c r="S79" s="259"/>
      <c r="T79" s="259"/>
      <c r="U79" s="259"/>
      <c r="V79" s="10"/>
      <c r="W79" s="9"/>
    </row>
    <row r="80" spans="1:23" ht="18.75" customHeight="1" x14ac:dyDescent="0.4">
      <c r="B80" s="259"/>
      <c r="C80" s="259"/>
      <c r="D80" s="259"/>
      <c r="E80" s="259"/>
      <c r="F80" s="259"/>
      <c r="G80" s="259"/>
      <c r="H80" s="259"/>
      <c r="I80" s="259"/>
      <c r="J80" s="259"/>
      <c r="K80" s="259"/>
      <c r="L80" s="259"/>
      <c r="M80" s="259"/>
      <c r="N80" s="259"/>
      <c r="O80" s="259"/>
      <c r="P80" s="259"/>
      <c r="Q80" s="259"/>
      <c r="R80" s="259"/>
      <c r="S80" s="259"/>
      <c r="T80" s="259"/>
      <c r="U80" s="259"/>
      <c r="V80" s="10"/>
      <c r="W80" s="9"/>
    </row>
    <row r="81" spans="2:23" x14ac:dyDescent="0.4">
      <c r="B81" s="259"/>
      <c r="C81" s="259"/>
      <c r="D81" s="259"/>
      <c r="E81" s="259"/>
      <c r="F81" s="259"/>
      <c r="G81" s="259"/>
      <c r="H81" s="259"/>
      <c r="I81" s="259"/>
      <c r="J81" s="259"/>
      <c r="K81" s="259"/>
      <c r="L81" s="259"/>
      <c r="M81" s="259"/>
      <c r="N81" s="259"/>
      <c r="O81" s="259"/>
      <c r="P81" s="259"/>
      <c r="Q81" s="259"/>
      <c r="R81" s="259"/>
      <c r="S81" s="259"/>
      <c r="T81" s="259"/>
      <c r="U81" s="259"/>
      <c r="V81" s="10"/>
      <c r="W81" s="9"/>
    </row>
    <row r="82" spans="2:23" x14ac:dyDescent="0.4">
      <c r="B82" s="259"/>
      <c r="C82" s="259"/>
      <c r="D82" s="259"/>
      <c r="E82" s="259"/>
      <c r="F82" s="259"/>
      <c r="G82" s="259"/>
      <c r="H82" s="259"/>
      <c r="I82" s="259"/>
      <c r="J82" s="259"/>
      <c r="K82" s="259"/>
      <c r="L82" s="259"/>
      <c r="M82" s="259"/>
      <c r="N82" s="259"/>
      <c r="O82" s="259"/>
      <c r="P82" s="259"/>
      <c r="Q82" s="259"/>
      <c r="R82" s="259"/>
      <c r="S82" s="259"/>
      <c r="T82" s="259"/>
      <c r="U82" s="259"/>
      <c r="V82" s="10"/>
      <c r="W82" s="9"/>
    </row>
    <row r="83" spans="2:23" x14ac:dyDescent="0.4">
      <c r="B83" s="259"/>
      <c r="C83" s="259"/>
      <c r="D83" s="259"/>
      <c r="E83" s="259"/>
      <c r="F83" s="259"/>
      <c r="G83" s="259"/>
      <c r="H83" s="259"/>
      <c r="I83" s="259"/>
      <c r="J83" s="259"/>
      <c r="K83" s="259"/>
      <c r="L83" s="259"/>
      <c r="M83" s="259"/>
      <c r="N83" s="259"/>
      <c r="O83" s="259"/>
      <c r="P83" s="259"/>
      <c r="Q83" s="259"/>
      <c r="R83" s="259"/>
      <c r="S83" s="259"/>
      <c r="T83" s="259"/>
      <c r="U83" s="259"/>
      <c r="V83" s="10"/>
      <c r="W83" s="9"/>
    </row>
    <row r="84" spans="2:23" x14ac:dyDescent="0.4">
      <c r="B84" s="259"/>
      <c r="C84" s="259"/>
      <c r="D84" s="259"/>
      <c r="E84" s="259"/>
      <c r="F84" s="259"/>
      <c r="G84" s="259"/>
      <c r="H84" s="259"/>
      <c r="I84" s="259"/>
      <c r="J84" s="259"/>
      <c r="K84" s="259"/>
      <c r="L84" s="259"/>
      <c r="M84" s="259"/>
      <c r="N84" s="259"/>
      <c r="O84" s="259"/>
      <c r="P84" s="259"/>
      <c r="Q84" s="259"/>
      <c r="R84" s="259"/>
      <c r="S84" s="259"/>
      <c r="T84" s="259"/>
      <c r="U84" s="259"/>
      <c r="V84" s="10"/>
      <c r="W84" s="9"/>
    </row>
    <row r="85" spans="2:23" x14ac:dyDescent="0.4">
      <c r="B85" s="259"/>
      <c r="C85" s="259"/>
      <c r="D85" s="259"/>
      <c r="E85" s="259"/>
      <c r="F85" s="259"/>
      <c r="G85" s="259"/>
      <c r="H85" s="259"/>
      <c r="I85" s="259"/>
      <c r="J85" s="259"/>
      <c r="K85" s="259"/>
      <c r="L85" s="259"/>
      <c r="M85" s="259"/>
      <c r="N85" s="259"/>
      <c r="O85" s="259"/>
      <c r="P85" s="259"/>
      <c r="Q85" s="259"/>
      <c r="R85" s="259"/>
      <c r="S85" s="259"/>
      <c r="T85" s="259"/>
      <c r="U85" s="259"/>
      <c r="V85" s="10"/>
      <c r="W85" s="9"/>
    </row>
    <row r="86" spans="2:23" x14ac:dyDescent="0.4">
      <c r="B86" s="259"/>
      <c r="C86" s="259"/>
      <c r="D86" s="259"/>
      <c r="E86" s="259"/>
      <c r="F86" s="259"/>
      <c r="G86" s="259"/>
      <c r="H86" s="259"/>
      <c r="I86" s="259"/>
      <c r="J86" s="259"/>
      <c r="K86" s="259"/>
      <c r="L86" s="259"/>
      <c r="M86" s="259"/>
      <c r="N86" s="259"/>
      <c r="O86" s="259"/>
      <c r="P86" s="259"/>
      <c r="Q86" s="259"/>
      <c r="R86" s="259"/>
      <c r="S86" s="259"/>
      <c r="T86" s="259"/>
      <c r="U86" s="259"/>
      <c r="V86" s="10"/>
      <c r="W86" s="9"/>
    </row>
    <row r="87" spans="2:23" x14ac:dyDescent="0.4">
      <c r="B87" s="10"/>
      <c r="C87" s="10"/>
      <c r="D87" s="10"/>
      <c r="E87" s="10"/>
      <c r="F87" s="10"/>
      <c r="G87" s="10"/>
      <c r="H87" s="10"/>
      <c r="I87" s="10"/>
      <c r="J87" s="10"/>
      <c r="K87" s="10"/>
      <c r="L87" s="10"/>
      <c r="M87" s="10"/>
      <c r="N87" s="10"/>
      <c r="O87" s="10"/>
      <c r="P87" s="10"/>
      <c r="Q87" s="10"/>
      <c r="R87" s="10"/>
      <c r="S87" s="10"/>
      <c r="T87" s="10"/>
      <c r="U87" s="10"/>
      <c r="V87" s="10"/>
      <c r="W87" s="9"/>
    </row>
    <row r="88" spans="2:23" x14ac:dyDescent="0.4">
      <c r="B88" s="10"/>
      <c r="C88" s="10"/>
      <c r="D88" s="10"/>
      <c r="E88" s="10"/>
      <c r="F88" s="10"/>
      <c r="G88" s="10"/>
      <c r="H88" s="10"/>
      <c r="I88" s="10"/>
      <c r="J88" s="10"/>
      <c r="K88" s="10"/>
      <c r="L88" s="10"/>
      <c r="M88" s="10"/>
      <c r="N88" s="10"/>
      <c r="O88" s="10"/>
      <c r="P88" s="10"/>
      <c r="Q88" s="10"/>
      <c r="R88" s="10"/>
      <c r="S88" s="10"/>
      <c r="T88" s="10"/>
      <c r="U88" s="10"/>
      <c r="V88" s="10"/>
      <c r="W88" s="9"/>
    </row>
    <row r="89" spans="2:23" x14ac:dyDescent="0.4">
      <c r="B89" s="10"/>
      <c r="C89" s="10"/>
      <c r="D89" s="10"/>
      <c r="E89" s="10"/>
      <c r="F89" s="10"/>
      <c r="G89" s="10"/>
      <c r="H89" s="10"/>
      <c r="I89" s="10"/>
      <c r="J89" s="10"/>
      <c r="K89" s="10"/>
      <c r="L89" s="10"/>
      <c r="M89" s="10"/>
      <c r="N89" s="10"/>
      <c r="O89" s="10"/>
      <c r="P89" s="10"/>
      <c r="Q89" s="10"/>
      <c r="R89" s="10"/>
      <c r="S89" s="10"/>
      <c r="T89" s="10"/>
      <c r="U89" s="10"/>
      <c r="V89" s="10"/>
      <c r="W89" s="9"/>
    </row>
    <row r="90" spans="2:23" x14ac:dyDescent="0.4">
      <c r="B90" s="10"/>
      <c r="C90" s="10"/>
      <c r="D90" s="10"/>
      <c r="E90" s="10"/>
      <c r="F90" s="10"/>
      <c r="G90" s="10"/>
      <c r="H90" s="10"/>
      <c r="I90" s="10"/>
      <c r="J90" s="10"/>
      <c r="K90" s="10"/>
      <c r="L90" s="10"/>
      <c r="M90" s="10"/>
      <c r="N90" s="10"/>
      <c r="O90" s="10"/>
      <c r="P90" s="10"/>
      <c r="Q90" s="10"/>
      <c r="R90" s="10"/>
      <c r="S90" s="10"/>
      <c r="T90" s="10"/>
      <c r="U90" s="10"/>
      <c r="V90" s="10"/>
      <c r="W90" s="9"/>
    </row>
    <row r="91" spans="2:23" ht="19.5" x14ac:dyDescent="0.4">
      <c r="B91" s="247"/>
      <c r="C91" s="10"/>
      <c r="D91" s="10"/>
      <c r="E91" s="10"/>
      <c r="F91" s="10"/>
      <c r="G91" s="10"/>
      <c r="H91" s="10"/>
      <c r="I91" s="10"/>
      <c r="J91" s="10"/>
      <c r="K91" s="10"/>
      <c r="L91" s="10"/>
      <c r="M91" s="10"/>
      <c r="N91" s="10"/>
      <c r="O91" s="10"/>
      <c r="P91" s="10"/>
      <c r="Q91" s="10"/>
      <c r="R91" s="10"/>
      <c r="S91" s="10"/>
      <c r="T91" s="10"/>
      <c r="U91" s="10"/>
      <c r="V91" s="10"/>
      <c r="W91" s="9"/>
    </row>
    <row r="92" spans="2:23" ht="19.5" x14ac:dyDescent="0.4">
      <c r="B92" s="245"/>
      <c r="C92" s="10"/>
      <c r="D92" s="10"/>
      <c r="E92" s="10"/>
      <c r="F92" s="10"/>
      <c r="G92" s="10"/>
      <c r="H92" s="10"/>
      <c r="I92" s="10"/>
      <c r="J92" s="10"/>
      <c r="K92" s="10"/>
      <c r="L92" s="10"/>
      <c r="M92" s="10"/>
      <c r="N92" s="10"/>
      <c r="O92" s="10"/>
      <c r="P92" s="10"/>
      <c r="Q92" s="10"/>
      <c r="R92" s="10"/>
      <c r="S92" s="10"/>
      <c r="T92" s="10"/>
      <c r="U92" s="10"/>
      <c r="V92" s="10"/>
      <c r="W92" s="9"/>
    </row>
    <row r="93" spans="2:23" ht="19.5" x14ac:dyDescent="0.4">
      <c r="B93" s="245"/>
      <c r="C93" s="10"/>
      <c r="D93" s="10"/>
      <c r="E93" s="10"/>
      <c r="F93" s="10"/>
      <c r="G93" s="10"/>
      <c r="H93" s="10"/>
      <c r="I93" s="10"/>
      <c r="J93" s="10"/>
      <c r="K93" s="10"/>
      <c r="L93" s="10"/>
      <c r="M93" s="10"/>
      <c r="N93" s="10"/>
      <c r="O93" s="10"/>
      <c r="P93" s="10"/>
      <c r="Q93" s="10"/>
      <c r="R93" s="10"/>
      <c r="S93" s="10"/>
      <c r="T93" s="10"/>
      <c r="U93" s="10"/>
      <c r="V93" s="10"/>
      <c r="W93" s="9"/>
    </row>
    <row r="94" spans="2:23" ht="19.5" x14ac:dyDescent="0.4">
      <c r="B94" s="246"/>
      <c r="C94" s="10"/>
      <c r="D94" s="10"/>
      <c r="E94" s="10"/>
      <c r="F94" s="10"/>
      <c r="G94" s="10"/>
      <c r="H94" s="10"/>
      <c r="I94" s="10"/>
      <c r="J94" s="10"/>
      <c r="K94" s="10"/>
      <c r="L94" s="10"/>
      <c r="M94" s="10"/>
      <c r="N94" s="10"/>
      <c r="O94" s="10"/>
      <c r="P94" s="10"/>
      <c r="Q94" s="10"/>
      <c r="R94" s="10"/>
      <c r="S94" s="10"/>
      <c r="T94" s="10"/>
      <c r="U94" s="10"/>
      <c r="V94" s="10"/>
      <c r="W94" s="9"/>
    </row>
    <row r="95" spans="2:23" ht="19.5" x14ac:dyDescent="0.4">
      <c r="B95" s="245"/>
      <c r="C95" s="10"/>
      <c r="D95" s="10"/>
      <c r="E95" s="10"/>
      <c r="F95" s="10"/>
      <c r="G95" s="10"/>
      <c r="H95" s="10"/>
      <c r="I95" s="10"/>
      <c r="J95" s="10"/>
      <c r="K95" s="10"/>
      <c r="L95" s="10"/>
      <c r="M95" s="10"/>
      <c r="N95" s="10"/>
      <c r="O95" s="10"/>
      <c r="P95" s="10"/>
      <c r="Q95" s="10"/>
      <c r="R95" s="10"/>
      <c r="S95" s="10"/>
      <c r="T95" s="10"/>
      <c r="U95" s="10"/>
      <c r="V95" s="10"/>
      <c r="W95" s="9"/>
    </row>
    <row r="96" spans="2:23" ht="19.5" x14ac:dyDescent="0.4">
      <c r="B96" s="246"/>
      <c r="C96" s="10"/>
      <c r="D96" s="10"/>
      <c r="E96" s="10"/>
      <c r="F96" s="10"/>
      <c r="G96" s="10"/>
      <c r="H96" s="10"/>
      <c r="I96" s="10"/>
      <c r="J96" s="10"/>
      <c r="K96" s="10"/>
      <c r="L96" s="10"/>
      <c r="M96" s="10"/>
      <c r="N96" s="10"/>
      <c r="O96" s="10"/>
      <c r="P96" s="10"/>
      <c r="Q96" s="10"/>
      <c r="R96" s="10"/>
      <c r="S96" s="10"/>
      <c r="T96" s="10"/>
      <c r="U96" s="10"/>
      <c r="V96" s="10"/>
      <c r="W96" s="9"/>
    </row>
    <row r="97" spans="2:23" ht="19.5" x14ac:dyDescent="0.4">
      <c r="B97" s="246"/>
      <c r="C97" s="10"/>
      <c r="D97" s="10"/>
      <c r="E97" s="10"/>
      <c r="F97" s="10"/>
      <c r="G97" s="10"/>
      <c r="H97" s="10"/>
      <c r="I97" s="10"/>
      <c r="J97" s="10"/>
      <c r="K97" s="10"/>
      <c r="L97" s="10"/>
      <c r="M97" s="10"/>
      <c r="N97" s="10"/>
      <c r="O97" s="10"/>
      <c r="P97" s="10"/>
      <c r="Q97" s="10"/>
      <c r="R97" s="10"/>
      <c r="S97" s="10"/>
      <c r="T97" s="10"/>
      <c r="U97" s="10"/>
      <c r="V97" s="10"/>
      <c r="W97" s="9"/>
    </row>
    <row r="98" spans="2:23" x14ac:dyDescent="0.4">
      <c r="B98" s="10"/>
      <c r="C98" s="10"/>
      <c r="D98" s="10"/>
      <c r="E98" s="10"/>
      <c r="F98" s="10"/>
      <c r="G98" s="10"/>
      <c r="H98" s="10"/>
      <c r="I98" s="10"/>
      <c r="J98" s="10"/>
      <c r="K98" s="10"/>
      <c r="L98" s="10"/>
      <c r="M98" s="10"/>
      <c r="N98" s="10"/>
      <c r="O98" s="10"/>
      <c r="P98" s="10"/>
      <c r="Q98" s="10"/>
      <c r="R98" s="10"/>
      <c r="S98" s="10"/>
      <c r="T98" s="10"/>
      <c r="U98" s="10"/>
      <c r="V98" s="10"/>
      <c r="W98" s="9"/>
    </row>
    <row r="99" spans="2:23" x14ac:dyDescent="0.4">
      <c r="B99" s="10"/>
      <c r="C99" s="10"/>
      <c r="D99" s="10"/>
      <c r="E99" s="10"/>
      <c r="F99" s="10"/>
      <c r="G99" s="10"/>
      <c r="H99" s="10"/>
      <c r="I99" s="10"/>
      <c r="J99" s="10"/>
      <c r="K99" s="10"/>
      <c r="L99" s="10"/>
      <c r="M99" s="10"/>
      <c r="N99" s="10"/>
      <c r="O99" s="10"/>
      <c r="P99" s="10"/>
      <c r="Q99" s="10"/>
      <c r="R99" s="10"/>
      <c r="S99" s="10"/>
      <c r="T99" s="10"/>
      <c r="U99" s="10"/>
      <c r="V99" s="10"/>
      <c r="W99" s="9"/>
    </row>
    <row r="100" spans="2:23" x14ac:dyDescent="0.4">
      <c r="B100" s="10"/>
      <c r="C100" s="10"/>
      <c r="D100" s="10"/>
      <c r="E100" s="10"/>
      <c r="F100" s="10"/>
      <c r="G100" s="10"/>
      <c r="H100" s="10"/>
      <c r="I100" s="10"/>
      <c r="J100" s="10"/>
      <c r="K100" s="10"/>
      <c r="L100" s="10"/>
      <c r="M100" s="10"/>
      <c r="N100" s="10"/>
      <c r="O100" s="10"/>
      <c r="P100" s="10"/>
      <c r="Q100" s="10"/>
      <c r="R100" s="10"/>
      <c r="S100" s="10"/>
      <c r="T100" s="10"/>
      <c r="U100" s="10"/>
      <c r="V100" s="10"/>
      <c r="W100" s="9"/>
    </row>
    <row r="101" spans="2:23" x14ac:dyDescent="0.4">
      <c r="B101" s="10"/>
      <c r="C101" s="10"/>
      <c r="D101" s="10"/>
      <c r="E101" s="10"/>
      <c r="F101" s="10"/>
      <c r="G101" s="10"/>
      <c r="H101" s="10"/>
      <c r="I101" s="10"/>
      <c r="J101" s="10"/>
      <c r="K101" s="10"/>
      <c r="L101" s="10"/>
      <c r="M101" s="10"/>
      <c r="N101" s="10"/>
      <c r="O101" s="10"/>
      <c r="P101" s="10"/>
      <c r="Q101" s="10"/>
      <c r="R101" s="10"/>
      <c r="S101" s="10"/>
      <c r="T101" s="10"/>
      <c r="U101" s="10"/>
      <c r="V101" s="10"/>
      <c r="W101" s="9"/>
    </row>
    <row r="102" spans="2:23" x14ac:dyDescent="0.4">
      <c r="B102" s="10"/>
      <c r="C102" s="10"/>
      <c r="D102" s="10"/>
      <c r="E102" s="10"/>
      <c r="F102" s="10"/>
      <c r="G102" s="10"/>
      <c r="H102" s="10"/>
      <c r="I102" s="10"/>
      <c r="J102" s="10"/>
      <c r="K102" s="10"/>
      <c r="L102" s="10"/>
      <c r="M102" s="10"/>
      <c r="N102" s="10"/>
      <c r="O102" s="10"/>
      <c r="P102" s="10"/>
      <c r="Q102" s="10"/>
      <c r="R102" s="10"/>
      <c r="S102" s="10"/>
      <c r="T102" s="10"/>
      <c r="U102" s="10"/>
      <c r="V102" s="10"/>
      <c r="W102" s="9"/>
    </row>
    <row r="103" spans="2:23" x14ac:dyDescent="0.4">
      <c r="B103" s="10"/>
      <c r="C103" s="10"/>
      <c r="D103" s="10"/>
      <c r="E103" s="10"/>
      <c r="F103" s="10"/>
      <c r="G103" s="10"/>
      <c r="H103" s="10"/>
      <c r="I103" s="10"/>
      <c r="J103" s="10"/>
      <c r="K103" s="10"/>
      <c r="L103" s="10"/>
      <c r="M103" s="10"/>
      <c r="N103" s="10"/>
      <c r="O103" s="10"/>
      <c r="P103" s="10"/>
      <c r="Q103" s="10"/>
      <c r="R103" s="10"/>
      <c r="S103" s="10"/>
      <c r="T103" s="10"/>
      <c r="U103" s="10"/>
      <c r="V103" s="10"/>
      <c r="W103" s="9"/>
    </row>
    <row r="104" spans="2:23" x14ac:dyDescent="0.4">
      <c r="B104" s="10"/>
      <c r="C104" s="10"/>
      <c r="D104" s="10"/>
      <c r="E104" s="10"/>
      <c r="F104" s="10"/>
      <c r="G104" s="10"/>
      <c r="H104" s="10"/>
      <c r="I104" s="10"/>
      <c r="J104" s="10"/>
      <c r="K104" s="10"/>
      <c r="L104" s="10"/>
      <c r="M104" s="10"/>
      <c r="N104" s="10"/>
      <c r="O104" s="10"/>
      <c r="P104" s="10"/>
      <c r="Q104" s="10"/>
      <c r="R104" s="10"/>
      <c r="S104" s="10"/>
      <c r="T104" s="10"/>
      <c r="U104" s="10"/>
      <c r="V104" s="10"/>
      <c r="W104" s="9"/>
    </row>
    <row r="105" spans="2:23" x14ac:dyDescent="0.4">
      <c r="B105" s="10"/>
      <c r="C105" s="10"/>
      <c r="D105" s="10"/>
      <c r="E105" s="10"/>
      <c r="F105" s="10"/>
      <c r="G105" s="10"/>
      <c r="H105" s="10"/>
      <c r="I105" s="10"/>
      <c r="J105" s="10"/>
      <c r="K105" s="10"/>
      <c r="L105" s="10"/>
      <c r="M105" s="10"/>
      <c r="N105" s="10"/>
      <c r="O105" s="10"/>
      <c r="P105" s="10"/>
      <c r="Q105" s="10"/>
      <c r="R105" s="10"/>
      <c r="S105" s="10"/>
      <c r="T105" s="10"/>
      <c r="U105" s="10"/>
      <c r="V105" s="10"/>
      <c r="W105" s="9"/>
    </row>
    <row r="106" spans="2:23" x14ac:dyDescent="0.4">
      <c r="B106" s="10"/>
      <c r="C106" s="10"/>
      <c r="D106" s="10"/>
      <c r="E106" s="10"/>
      <c r="F106" s="10"/>
      <c r="G106" s="10"/>
      <c r="H106" s="10"/>
      <c r="I106" s="10"/>
      <c r="J106" s="10"/>
      <c r="K106" s="10"/>
      <c r="L106" s="10"/>
      <c r="M106" s="10"/>
      <c r="N106" s="10"/>
      <c r="O106" s="10"/>
      <c r="P106" s="10"/>
      <c r="Q106" s="10"/>
      <c r="R106" s="10"/>
      <c r="S106" s="10"/>
      <c r="T106" s="10"/>
      <c r="U106" s="10"/>
      <c r="V106" s="10"/>
      <c r="W106" s="9"/>
    </row>
    <row r="107" spans="2:23" x14ac:dyDescent="0.4">
      <c r="B107" s="10"/>
      <c r="C107" s="10"/>
      <c r="D107" s="10"/>
      <c r="E107" s="10"/>
      <c r="F107" s="10"/>
      <c r="G107" s="10"/>
      <c r="H107" s="10"/>
      <c r="I107" s="10"/>
      <c r="J107" s="10"/>
      <c r="K107" s="10"/>
      <c r="L107" s="10"/>
      <c r="M107" s="10"/>
      <c r="N107" s="10"/>
      <c r="O107" s="10"/>
      <c r="P107" s="10"/>
      <c r="Q107" s="10"/>
      <c r="R107" s="10"/>
      <c r="S107" s="10"/>
      <c r="T107" s="10"/>
      <c r="U107" s="10"/>
      <c r="V107" s="10"/>
      <c r="W107" s="9"/>
    </row>
    <row r="108" spans="2:23" x14ac:dyDescent="0.4">
      <c r="B108" s="10"/>
      <c r="C108" s="10"/>
      <c r="D108" s="10"/>
      <c r="E108" s="10"/>
      <c r="F108" s="10"/>
      <c r="G108" s="10"/>
      <c r="H108" s="10"/>
      <c r="I108" s="10"/>
      <c r="J108" s="10"/>
      <c r="K108" s="10"/>
      <c r="L108" s="10"/>
      <c r="M108" s="10"/>
      <c r="N108" s="10"/>
      <c r="O108" s="10"/>
      <c r="P108" s="10"/>
      <c r="Q108" s="10"/>
      <c r="R108" s="10"/>
      <c r="S108" s="10"/>
      <c r="T108" s="10"/>
      <c r="U108" s="10"/>
      <c r="V108" s="10"/>
      <c r="W108" s="9"/>
    </row>
    <row r="109" spans="2:23" x14ac:dyDescent="0.4">
      <c r="B109" s="10"/>
      <c r="C109" s="10"/>
      <c r="D109" s="10"/>
      <c r="E109" s="10"/>
      <c r="F109" s="10"/>
      <c r="G109" s="10"/>
      <c r="H109" s="10"/>
      <c r="I109" s="10"/>
      <c r="J109" s="10"/>
      <c r="K109" s="10"/>
      <c r="L109" s="10"/>
      <c r="M109" s="10"/>
      <c r="N109" s="10"/>
      <c r="O109" s="10"/>
      <c r="P109" s="10"/>
      <c r="Q109" s="10"/>
      <c r="R109" s="10"/>
      <c r="S109" s="10"/>
      <c r="T109" s="10"/>
      <c r="U109" s="10"/>
      <c r="V109" s="10"/>
      <c r="W109" s="9"/>
    </row>
    <row r="110" spans="2:23" x14ac:dyDescent="0.4">
      <c r="B110" s="10"/>
      <c r="C110" s="10"/>
      <c r="D110" s="10"/>
      <c r="E110" s="10"/>
      <c r="F110" s="10"/>
      <c r="G110" s="10"/>
      <c r="H110" s="10"/>
      <c r="I110" s="10"/>
      <c r="J110" s="10"/>
      <c r="K110" s="10"/>
      <c r="L110" s="10"/>
      <c r="M110" s="10"/>
      <c r="N110" s="10"/>
      <c r="O110" s="10"/>
      <c r="P110" s="10"/>
      <c r="Q110" s="10"/>
      <c r="R110" s="10"/>
      <c r="S110" s="10"/>
      <c r="T110" s="10"/>
      <c r="U110" s="10"/>
      <c r="V110" s="10"/>
      <c r="W110" s="9"/>
    </row>
    <row r="111" spans="2:23" x14ac:dyDescent="0.4">
      <c r="B111" s="10"/>
      <c r="C111" s="10"/>
      <c r="D111" s="10"/>
      <c r="E111" s="10"/>
      <c r="F111" s="10"/>
      <c r="G111" s="10"/>
      <c r="H111" s="10"/>
      <c r="I111" s="10"/>
      <c r="J111" s="10"/>
      <c r="K111" s="10"/>
      <c r="L111" s="10"/>
      <c r="M111" s="10"/>
      <c r="N111" s="10"/>
      <c r="O111" s="10"/>
      <c r="P111" s="10"/>
      <c r="Q111" s="10"/>
      <c r="R111" s="10"/>
      <c r="S111" s="10"/>
      <c r="T111" s="10"/>
      <c r="U111" s="10"/>
      <c r="V111" s="10"/>
      <c r="W111" s="9"/>
    </row>
    <row r="112" spans="2:23" x14ac:dyDescent="0.4">
      <c r="B112" s="10"/>
      <c r="C112" s="10"/>
      <c r="D112" s="10"/>
      <c r="E112" s="10"/>
      <c r="F112" s="10"/>
      <c r="G112" s="10"/>
      <c r="H112" s="10"/>
      <c r="I112" s="10"/>
      <c r="J112" s="10"/>
      <c r="K112" s="10"/>
      <c r="L112" s="10"/>
      <c r="M112" s="10"/>
      <c r="N112" s="10"/>
      <c r="O112" s="10"/>
      <c r="P112" s="10"/>
      <c r="Q112" s="10"/>
      <c r="R112" s="10"/>
      <c r="S112" s="10"/>
      <c r="T112" s="10"/>
      <c r="U112" s="10"/>
      <c r="V112" s="10"/>
      <c r="W112" s="9"/>
    </row>
    <row r="113" spans="2:23" x14ac:dyDescent="0.4">
      <c r="B113" s="10"/>
      <c r="C113" s="10"/>
      <c r="D113" s="10"/>
      <c r="E113" s="10"/>
      <c r="F113" s="10"/>
      <c r="G113" s="10"/>
      <c r="H113" s="10"/>
      <c r="I113" s="10"/>
      <c r="J113" s="10"/>
      <c r="K113" s="10"/>
      <c r="L113" s="10"/>
      <c r="M113" s="10"/>
      <c r="N113" s="10"/>
      <c r="O113" s="10"/>
      <c r="P113" s="10"/>
      <c r="Q113" s="10"/>
      <c r="R113" s="10"/>
      <c r="S113" s="10"/>
      <c r="T113" s="10"/>
      <c r="U113" s="10"/>
      <c r="V113" s="10"/>
      <c r="W113" s="9"/>
    </row>
    <row r="114" spans="2:23" x14ac:dyDescent="0.4">
      <c r="B114" s="10"/>
      <c r="C114" s="10"/>
      <c r="D114" s="10"/>
      <c r="E114" s="10"/>
      <c r="F114" s="10"/>
      <c r="G114" s="10"/>
      <c r="H114" s="10"/>
      <c r="I114" s="10"/>
      <c r="J114" s="10"/>
      <c r="K114" s="10"/>
      <c r="L114" s="10"/>
      <c r="M114" s="10"/>
      <c r="N114" s="10"/>
      <c r="O114" s="10"/>
      <c r="P114" s="10"/>
      <c r="Q114" s="10"/>
      <c r="R114" s="10"/>
      <c r="S114" s="10"/>
      <c r="T114" s="10"/>
      <c r="U114" s="10"/>
      <c r="V114" s="10"/>
      <c r="W114" s="9"/>
    </row>
    <row r="115" spans="2:23" x14ac:dyDescent="0.4">
      <c r="B115" s="10"/>
      <c r="C115" s="10"/>
      <c r="D115" s="10"/>
      <c r="E115" s="10"/>
      <c r="F115" s="10"/>
      <c r="G115" s="10"/>
      <c r="H115" s="10"/>
      <c r="I115" s="10"/>
      <c r="J115" s="10"/>
      <c r="K115" s="10"/>
      <c r="L115" s="10"/>
      <c r="M115" s="10"/>
      <c r="N115" s="10"/>
      <c r="O115" s="10"/>
      <c r="P115" s="10"/>
      <c r="Q115" s="10"/>
      <c r="R115" s="10"/>
      <c r="S115" s="10"/>
      <c r="T115" s="10"/>
      <c r="U115" s="10"/>
      <c r="V115" s="10"/>
    </row>
  </sheetData>
  <mergeCells count="78">
    <mergeCell ref="L18:N18"/>
    <mergeCell ref="I18:K18"/>
    <mergeCell ref="E18:G18"/>
    <mergeCell ref="B18:D18"/>
    <mergeCell ref="B35:D38"/>
    <mergeCell ref="L20:N20"/>
    <mergeCell ref="L19:N19"/>
    <mergeCell ref="S20:U20"/>
    <mergeCell ref="S19:U19"/>
    <mergeCell ref="E37:G37"/>
    <mergeCell ref="P34:R35"/>
    <mergeCell ref="P36:R37"/>
    <mergeCell ref="S33:U33"/>
    <mergeCell ref="S34:U34"/>
    <mergeCell ref="L35:N35"/>
    <mergeCell ref="S35:U35"/>
    <mergeCell ref="S30:U30"/>
    <mergeCell ref="S31:U31"/>
    <mergeCell ref="S32:U32"/>
    <mergeCell ref="S27:U27"/>
    <mergeCell ref="E28:G28"/>
    <mergeCell ref="E29:G29"/>
    <mergeCell ref="E30:G30"/>
    <mergeCell ref="E25:G25"/>
    <mergeCell ref="E26:G26"/>
    <mergeCell ref="E27:G27"/>
    <mergeCell ref="E34:G34"/>
    <mergeCell ref="E35:G35"/>
    <mergeCell ref="E36:G36"/>
    <mergeCell ref="E31:G31"/>
    <mergeCell ref="E32:G32"/>
    <mergeCell ref="E33:G33"/>
    <mergeCell ref="L38:N38"/>
    <mergeCell ref="P38:R38"/>
    <mergeCell ref="S38:U38"/>
    <mergeCell ref="E19:G19"/>
    <mergeCell ref="E20:G20"/>
    <mergeCell ref="E21:G21"/>
    <mergeCell ref="E22:G22"/>
    <mergeCell ref="E23:G23"/>
    <mergeCell ref="E24:G24"/>
    <mergeCell ref="L36:N36"/>
    <mergeCell ref="S36:U36"/>
    <mergeCell ref="L37:N37"/>
    <mergeCell ref="S37:U37"/>
    <mergeCell ref="P19:R26"/>
    <mergeCell ref="P29:R33"/>
    <mergeCell ref="E38:G38"/>
    <mergeCell ref="L21:N21"/>
    <mergeCell ref="S28:U28"/>
    <mergeCell ref="S29:U29"/>
    <mergeCell ref="S24:U24"/>
    <mergeCell ref="S25:U25"/>
    <mergeCell ref="S26:U26"/>
    <mergeCell ref="P28:R28"/>
    <mergeCell ref="L32:N32"/>
    <mergeCell ref="L27:N27"/>
    <mergeCell ref="L28:N28"/>
    <mergeCell ref="L29:N29"/>
    <mergeCell ref="L24:N24"/>
    <mergeCell ref="L25:N25"/>
    <mergeCell ref="L26:N26"/>
    <mergeCell ref="L22:N22"/>
    <mergeCell ref="L23:N23"/>
    <mergeCell ref="P18:R18"/>
    <mergeCell ref="S18:U18"/>
    <mergeCell ref="A1:M1"/>
    <mergeCell ref="B21:D34"/>
    <mergeCell ref="I19:K26"/>
    <mergeCell ref="I27:K38"/>
    <mergeCell ref="S21:U21"/>
    <mergeCell ref="S22:U22"/>
    <mergeCell ref="S23:U23"/>
    <mergeCell ref="L33:N33"/>
    <mergeCell ref="L34:N34"/>
    <mergeCell ref="P27:R27"/>
    <mergeCell ref="L30:N30"/>
    <mergeCell ref="L31:N31"/>
  </mergeCells>
  <phoneticPr fontId="3"/>
  <pageMargins left="0.70866141732283472" right="0.70866141732283472" top="0.74803149606299213" bottom="0.74803149606299213" header="0.31496062992125984" footer="0.31496062992125984"/>
  <pageSetup paperSize="9" fitToHeight="0" orientation="portrait" r:id="rId1"/>
  <headerFooter scaleWithDoc="0" alignWithMargins="0">
    <oddFooter>&amp;C&amp;8&amp;A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2823C-8846-4B53-99B2-8588F8D6BDE0}">
  <sheetPr>
    <pageSetUpPr fitToPage="1"/>
  </sheetPr>
  <dimension ref="A1:W41"/>
  <sheetViews>
    <sheetView view="pageBreakPreview" zoomScale="85" zoomScaleNormal="100" zoomScaleSheetLayoutView="85" workbookViewId="0">
      <selection activeCell="H9" sqref="H9"/>
    </sheetView>
  </sheetViews>
  <sheetFormatPr defaultColWidth="9" defaultRowHeight="18.75" x14ac:dyDescent="0.4"/>
  <cols>
    <col min="1" max="3" width="3.625" style="6" customWidth="1"/>
    <col min="4" max="4" width="3.625" style="1" customWidth="1"/>
    <col min="5" max="32" width="3.625" style="6" customWidth="1"/>
    <col min="33" max="16384" width="9" style="6"/>
  </cols>
  <sheetData>
    <row r="1" spans="1:23" ht="24" x14ac:dyDescent="0.5">
      <c r="A1" s="291" t="str">
        <f ca="1">RIGHT(CELL("filename",A1),LEN(CELL("filename",A1))-FIND("]",CELL("filename",A1)))</f>
        <v>★お役立ち情報</v>
      </c>
      <c r="B1" s="291"/>
      <c r="C1" s="291"/>
      <c r="D1" s="291"/>
      <c r="E1" s="291"/>
      <c r="F1" s="291"/>
      <c r="G1" s="291"/>
      <c r="H1" s="291"/>
      <c r="I1" s="291"/>
      <c r="J1" s="291"/>
      <c r="K1" s="291"/>
      <c r="L1" s="291"/>
      <c r="M1" s="291"/>
      <c r="R1" s="11" t="str">
        <f>目次!A5</f>
        <v xml:space="preserve">2026.6保証統計情報 </v>
      </c>
      <c r="S1" s="11"/>
      <c r="T1" s="11"/>
      <c r="U1" s="11"/>
      <c r="V1" s="11"/>
    </row>
    <row r="2" spans="1:23" ht="24" x14ac:dyDescent="0.5">
      <c r="A2" s="4"/>
      <c r="B2" s="5"/>
      <c r="D2" s="7"/>
      <c r="H2" s="274"/>
      <c r="I2" s="274"/>
    </row>
    <row r="5" spans="1:23" ht="18.75" customHeight="1" x14ac:dyDescent="0.4">
      <c r="B5" s="259"/>
      <c r="C5" s="259"/>
      <c r="D5" s="259"/>
      <c r="E5" s="259"/>
      <c r="F5" s="259"/>
      <c r="G5" s="259"/>
      <c r="H5" s="259"/>
      <c r="I5" s="259"/>
      <c r="J5" s="259"/>
      <c r="K5" s="259"/>
      <c r="L5" s="259"/>
      <c r="M5" s="259"/>
      <c r="N5" s="259"/>
      <c r="O5" s="259"/>
      <c r="P5" s="259"/>
      <c r="Q5" s="259"/>
      <c r="R5" s="259"/>
      <c r="S5" s="259"/>
      <c r="T5" s="259"/>
      <c r="U5" s="259"/>
      <c r="V5" s="10"/>
      <c r="W5" s="9"/>
    </row>
    <row r="6" spans="1:23" ht="18.75" customHeight="1" x14ac:dyDescent="0.4">
      <c r="B6" s="259"/>
      <c r="C6" s="259"/>
      <c r="D6" s="259"/>
      <c r="E6" s="259"/>
      <c r="F6" s="259"/>
      <c r="G6" s="259"/>
      <c r="H6" s="259"/>
      <c r="I6" s="259"/>
      <c r="J6" s="259"/>
      <c r="K6" s="259"/>
      <c r="L6" s="259"/>
      <c r="M6" s="259"/>
      <c r="N6" s="259"/>
      <c r="O6" s="259"/>
      <c r="P6" s="259"/>
      <c r="Q6" s="259"/>
      <c r="R6" s="259"/>
      <c r="S6" s="259"/>
      <c r="T6" s="259"/>
      <c r="U6" s="259"/>
      <c r="V6" s="10"/>
      <c r="W6" s="9"/>
    </row>
    <row r="7" spans="1:23" x14ac:dyDescent="0.4">
      <c r="B7" s="259"/>
      <c r="C7" s="259"/>
      <c r="D7" s="259"/>
      <c r="E7" s="259"/>
      <c r="F7" s="259"/>
      <c r="G7" s="259"/>
      <c r="H7" s="259"/>
      <c r="I7" s="259"/>
      <c r="J7" s="259"/>
      <c r="K7" s="259"/>
      <c r="L7" s="259"/>
      <c r="M7" s="259"/>
      <c r="N7" s="259"/>
      <c r="O7" s="259"/>
      <c r="P7" s="259"/>
      <c r="Q7" s="259"/>
      <c r="R7" s="259"/>
      <c r="S7" s="259"/>
      <c r="T7" s="259"/>
      <c r="U7" s="259"/>
      <c r="V7" s="10"/>
      <c r="W7" s="9"/>
    </row>
    <row r="8" spans="1:23" x14ac:dyDescent="0.4">
      <c r="B8" s="259"/>
      <c r="C8" s="259"/>
      <c r="D8" s="259"/>
      <c r="E8" s="259"/>
      <c r="F8" s="259"/>
      <c r="G8" s="259"/>
      <c r="H8" s="259"/>
      <c r="I8" s="259"/>
      <c r="J8" s="259"/>
      <c r="K8" s="259"/>
      <c r="L8" s="259"/>
      <c r="M8" s="259"/>
      <c r="N8" s="259"/>
      <c r="O8" s="259"/>
      <c r="P8" s="259"/>
      <c r="Q8" s="259"/>
      <c r="R8" s="259"/>
      <c r="S8" s="259"/>
      <c r="T8" s="259"/>
      <c r="U8" s="259"/>
      <c r="V8" s="10"/>
      <c r="W8" s="9"/>
    </row>
    <row r="9" spans="1:23" x14ac:dyDescent="0.4">
      <c r="B9" s="259"/>
      <c r="C9" s="259"/>
      <c r="D9" s="259"/>
      <c r="E9" s="259"/>
      <c r="F9" s="259"/>
      <c r="G9" s="259"/>
      <c r="H9" s="259"/>
      <c r="I9" s="259"/>
      <c r="J9" s="259"/>
      <c r="K9" s="259"/>
      <c r="L9" s="259"/>
      <c r="M9" s="259"/>
      <c r="N9" s="259"/>
      <c r="O9" s="259"/>
      <c r="P9" s="259"/>
      <c r="Q9" s="259"/>
      <c r="R9" s="259"/>
      <c r="S9" s="259"/>
      <c r="T9" s="259"/>
      <c r="U9" s="259"/>
      <c r="V9" s="10"/>
      <c r="W9" s="9"/>
    </row>
    <row r="10" spans="1:23" x14ac:dyDescent="0.4">
      <c r="B10" s="259"/>
      <c r="C10" s="259"/>
      <c r="D10" s="259"/>
      <c r="E10" s="259"/>
      <c r="F10" s="259"/>
      <c r="G10" s="259"/>
      <c r="H10" s="259"/>
      <c r="I10" s="259"/>
      <c r="J10" s="259"/>
      <c r="K10" s="259"/>
      <c r="L10" s="259"/>
      <c r="M10" s="259"/>
      <c r="N10" s="259"/>
      <c r="O10" s="259"/>
      <c r="P10" s="259"/>
      <c r="Q10" s="259"/>
      <c r="R10" s="259"/>
      <c r="S10" s="259"/>
      <c r="T10" s="259"/>
      <c r="U10" s="259"/>
      <c r="V10" s="10"/>
      <c r="W10" s="9"/>
    </row>
    <row r="11" spans="1:23" x14ac:dyDescent="0.4">
      <c r="B11" s="259"/>
      <c r="C11" s="259"/>
      <c r="D11" s="259"/>
      <c r="E11" s="259"/>
      <c r="F11" s="259"/>
      <c r="G11" s="259"/>
      <c r="H11" s="259"/>
      <c r="I11" s="259"/>
      <c r="J11" s="259"/>
      <c r="K11" s="259"/>
      <c r="L11" s="259"/>
      <c r="M11" s="259"/>
      <c r="N11" s="259"/>
      <c r="O11" s="259"/>
      <c r="P11" s="259"/>
      <c r="Q11" s="259"/>
      <c r="R11" s="259"/>
      <c r="S11" s="259"/>
      <c r="T11" s="259"/>
      <c r="U11" s="259"/>
      <c r="V11" s="10"/>
      <c r="W11" s="9"/>
    </row>
    <row r="12" spans="1:23" x14ac:dyDescent="0.4">
      <c r="B12" s="259"/>
      <c r="C12" s="259"/>
      <c r="D12" s="259"/>
      <c r="E12" s="259"/>
      <c r="F12" s="259"/>
      <c r="G12" s="259"/>
      <c r="H12" s="259"/>
      <c r="I12" s="259"/>
      <c r="J12" s="259"/>
      <c r="K12" s="259"/>
      <c r="L12" s="259"/>
      <c r="M12" s="259"/>
      <c r="N12" s="259"/>
      <c r="O12" s="259"/>
      <c r="P12" s="259"/>
      <c r="Q12" s="259"/>
      <c r="R12" s="259"/>
      <c r="S12" s="259"/>
      <c r="T12" s="259"/>
      <c r="U12" s="259"/>
      <c r="V12" s="10"/>
      <c r="W12" s="9"/>
    </row>
    <row r="13" spans="1:23" x14ac:dyDescent="0.4">
      <c r="B13" s="10"/>
      <c r="C13" s="10"/>
      <c r="D13" s="10"/>
      <c r="E13" s="10"/>
      <c r="F13" s="10"/>
      <c r="G13" s="10"/>
      <c r="H13" s="10"/>
      <c r="I13" s="10"/>
      <c r="J13" s="10"/>
      <c r="K13" s="10"/>
      <c r="L13" s="10"/>
      <c r="M13" s="10"/>
      <c r="N13" s="10"/>
      <c r="O13" s="10"/>
      <c r="P13" s="10"/>
      <c r="Q13" s="10"/>
      <c r="R13" s="10"/>
      <c r="S13" s="10"/>
      <c r="T13" s="10"/>
      <c r="U13" s="10"/>
      <c r="V13" s="10"/>
      <c r="W13" s="9"/>
    </row>
    <row r="14" spans="1:23" x14ac:dyDescent="0.4">
      <c r="B14" s="10"/>
      <c r="C14" s="10"/>
      <c r="D14" s="10"/>
      <c r="E14" s="10"/>
      <c r="F14" s="10"/>
      <c r="G14" s="10"/>
      <c r="H14" s="10"/>
      <c r="I14" s="10"/>
      <c r="J14" s="10"/>
      <c r="K14" s="10"/>
      <c r="L14" s="10"/>
      <c r="M14" s="10"/>
      <c r="N14" s="10"/>
      <c r="O14" s="10"/>
      <c r="P14" s="10"/>
      <c r="Q14" s="10"/>
      <c r="R14" s="10"/>
      <c r="S14" s="10"/>
      <c r="T14" s="10"/>
      <c r="U14" s="10"/>
      <c r="V14" s="10"/>
      <c r="W14" s="9"/>
    </row>
    <row r="15" spans="1:23" x14ac:dyDescent="0.4">
      <c r="B15" s="10"/>
      <c r="C15" s="10"/>
      <c r="D15" s="10"/>
      <c r="E15" s="10"/>
      <c r="F15" s="10"/>
      <c r="G15" s="10"/>
      <c r="H15" s="10"/>
      <c r="I15" s="10"/>
      <c r="J15" s="10"/>
      <c r="K15" s="10"/>
      <c r="L15" s="10"/>
      <c r="M15" s="10"/>
      <c r="N15" s="10"/>
      <c r="O15" s="10"/>
      <c r="P15" s="10"/>
      <c r="Q15" s="10"/>
      <c r="R15" s="10"/>
      <c r="S15" s="10"/>
      <c r="T15" s="10"/>
      <c r="U15" s="10"/>
      <c r="V15" s="10"/>
      <c r="W15" s="9"/>
    </row>
    <row r="16" spans="1:23" x14ac:dyDescent="0.4">
      <c r="B16" s="10"/>
      <c r="C16" s="10"/>
      <c r="D16" s="10"/>
      <c r="E16" s="10"/>
      <c r="F16" s="10"/>
      <c r="G16" s="10"/>
      <c r="H16" s="10"/>
      <c r="I16" s="10"/>
      <c r="J16" s="10"/>
      <c r="K16" s="10"/>
      <c r="L16" s="10"/>
      <c r="M16" s="10"/>
      <c r="N16" s="10"/>
      <c r="O16" s="10"/>
      <c r="P16" s="10"/>
      <c r="Q16" s="10"/>
      <c r="R16" s="10"/>
      <c r="S16" s="10"/>
      <c r="T16" s="10"/>
      <c r="U16" s="10"/>
      <c r="V16" s="10"/>
      <c r="W16" s="9"/>
    </row>
    <row r="17" spans="2:23" ht="19.5" x14ac:dyDescent="0.4">
      <c r="B17" s="247"/>
      <c r="C17" s="10"/>
      <c r="D17" s="10"/>
      <c r="E17" s="10"/>
      <c r="F17" s="10"/>
      <c r="G17" s="10"/>
      <c r="H17" s="10"/>
      <c r="I17" s="10"/>
      <c r="J17" s="10"/>
      <c r="K17" s="10"/>
      <c r="L17" s="10"/>
      <c r="M17" s="10"/>
      <c r="N17" s="10"/>
      <c r="O17" s="10"/>
      <c r="P17" s="10"/>
      <c r="Q17" s="10"/>
      <c r="R17" s="10"/>
      <c r="S17" s="10"/>
      <c r="T17" s="10"/>
      <c r="U17" s="10"/>
      <c r="V17" s="10"/>
      <c r="W17" s="9"/>
    </row>
    <row r="18" spans="2:23" ht="19.5" x14ac:dyDescent="0.4">
      <c r="B18" s="245"/>
      <c r="C18" s="10"/>
      <c r="D18" s="10"/>
      <c r="E18" s="10"/>
      <c r="F18" s="10"/>
      <c r="G18" s="10"/>
      <c r="H18" s="10"/>
      <c r="I18" s="10"/>
      <c r="J18" s="10"/>
      <c r="K18" s="10"/>
      <c r="L18" s="10"/>
      <c r="M18" s="10"/>
      <c r="N18" s="10"/>
      <c r="O18" s="10"/>
      <c r="P18" s="10"/>
      <c r="Q18" s="10"/>
      <c r="R18" s="10"/>
      <c r="S18" s="10"/>
      <c r="T18" s="10"/>
      <c r="U18" s="10"/>
      <c r="V18" s="10"/>
      <c r="W18" s="9"/>
    </row>
    <row r="19" spans="2:23" ht="19.5" x14ac:dyDescent="0.4">
      <c r="B19" s="245"/>
      <c r="C19" s="10"/>
      <c r="D19" s="10"/>
      <c r="E19" s="10"/>
      <c r="F19" s="10"/>
      <c r="G19" s="10"/>
      <c r="H19" s="10"/>
      <c r="I19" s="10"/>
      <c r="J19" s="10"/>
      <c r="K19" s="10"/>
      <c r="L19" s="10"/>
      <c r="M19" s="10"/>
      <c r="N19" s="10"/>
      <c r="O19" s="10"/>
      <c r="P19" s="10"/>
      <c r="Q19" s="10"/>
      <c r="R19" s="10"/>
      <c r="S19" s="10"/>
      <c r="T19" s="10"/>
      <c r="U19" s="10"/>
      <c r="V19" s="10"/>
      <c r="W19" s="9"/>
    </row>
    <row r="20" spans="2:23" ht="19.5" x14ac:dyDescent="0.4">
      <c r="B20" s="246"/>
      <c r="C20" s="10"/>
      <c r="D20" s="10"/>
      <c r="E20" s="10"/>
      <c r="F20" s="10"/>
      <c r="G20" s="10"/>
      <c r="H20" s="10"/>
      <c r="I20" s="10"/>
      <c r="J20" s="10"/>
      <c r="K20" s="10"/>
      <c r="L20" s="10"/>
      <c r="M20" s="10"/>
      <c r="N20" s="10"/>
      <c r="O20" s="10"/>
      <c r="P20" s="10"/>
      <c r="Q20" s="10"/>
      <c r="R20" s="10"/>
      <c r="S20" s="10"/>
      <c r="T20" s="10"/>
      <c r="U20" s="10"/>
      <c r="V20" s="10"/>
      <c r="W20" s="9"/>
    </row>
    <row r="21" spans="2:23" ht="19.5" x14ac:dyDescent="0.4">
      <c r="B21" s="245"/>
      <c r="C21" s="10"/>
      <c r="D21" s="10"/>
      <c r="E21" s="10"/>
      <c r="F21" s="10"/>
      <c r="G21" s="10"/>
      <c r="H21" s="10"/>
      <c r="I21" s="10"/>
      <c r="J21" s="10"/>
      <c r="K21" s="10"/>
      <c r="L21" s="10"/>
      <c r="M21" s="10"/>
      <c r="N21" s="10"/>
      <c r="O21" s="10"/>
      <c r="P21" s="10"/>
      <c r="Q21" s="10"/>
      <c r="R21" s="10"/>
      <c r="S21" s="10"/>
      <c r="T21" s="10"/>
      <c r="U21" s="10"/>
      <c r="V21" s="10"/>
      <c r="W21" s="9"/>
    </row>
    <row r="22" spans="2:23" ht="19.5" x14ac:dyDescent="0.4">
      <c r="B22" s="246"/>
      <c r="C22" s="10"/>
      <c r="D22" s="10"/>
      <c r="E22" s="10"/>
      <c r="F22" s="10"/>
      <c r="G22" s="10"/>
      <c r="H22" s="10"/>
      <c r="I22" s="10"/>
      <c r="J22" s="10"/>
      <c r="K22" s="10"/>
      <c r="L22" s="10"/>
      <c r="M22" s="10"/>
      <c r="N22" s="10"/>
      <c r="O22" s="10"/>
      <c r="P22" s="10"/>
      <c r="Q22" s="10"/>
      <c r="R22" s="10"/>
      <c r="S22" s="10"/>
      <c r="T22" s="10"/>
      <c r="U22" s="10"/>
      <c r="V22" s="10"/>
      <c r="W22" s="9"/>
    </row>
    <row r="23" spans="2:23" ht="19.5" x14ac:dyDescent="0.4">
      <c r="B23" s="246"/>
      <c r="C23" s="10"/>
      <c r="D23" s="10"/>
      <c r="E23" s="10"/>
      <c r="F23" s="10"/>
      <c r="G23" s="10"/>
      <c r="H23" s="10"/>
      <c r="I23" s="10"/>
      <c r="J23" s="10"/>
      <c r="K23" s="10"/>
      <c r="L23" s="10"/>
      <c r="M23" s="10"/>
      <c r="N23" s="10"/>
      <c r="O23" s="10"/>
      <c r="P23" s="10"/>
      <c r="Q23" s="10"/>
      <c r="R23" s="10"/>
      <c r="S23" s="10"/>
      <c r="T23" s="10"/>
      <c r="U23" s="10"/>
      <c r="V23" s="10"/>
      <c r="W23" s="9"/>
    </row>
    <row r="24" spans="2:23" x14ac:dyDescent="0.4">
      <c r="B24" s="10"/>
      <c r="C24" s="10"/>
      <c r="D24" s="10"/>
      <c r="E24" s="10"/>
      <c r="F24" s="10"/>
      <c r="G24" s="10"/>
      <c r="H24" s="10"/>
      <c r="I24" s="10"/>
      <c r="J24" s="10"/>
      <c r="K24" s="10"/>
      <c r="L24" s="10"/>
      <c r="M24" s="10"/>
      <c r="N24" s="10"/>
      <c r="O24" s="10"/>
      <c r="P24" s="10"/>
      <c r="Q24" s="10"/>
      <c r="R24" s="10"/>
      <c r="S24" s="10"/>
      <c r="T24" s="10"/>
      <c r="U24" s="10"/>
      <c r="V24" s="10"/>
      <c r="W24" s="9"/>
    </row>
    <row r="25" spans="2:23" x14ac:dyDescent="0.4">
      <c r="B25" s="10"/>
      <c r="C25" s="10"/>
      <c r="D25" s="10"/>
      <c r="E25" s="10"/>
      <c r="F25" s="10"/>
      <c r="G25" s="10"/>
      <c r="H25" s="10"/>
      <c r="I25" s="10"/>
      <c r="J25" s="10"/>
      <c r="K25" s="10"/>
      <c r="L25" s="10"/>
      <c r="M25" s="10"/>
      <c r="N25" s="10"/>
      <c r="O25" s="10"/>
      <c r="P25" s="10"/>
      <c r="Q25" s="10"/>
      <c r="R25" s="10"/>
      <c r="S25" s="10"/>
      <c r="T25" s="10"/>
      <c r="U25" s="10"/>
      <c r="V25" s="10"/>
      <c r="W25" s="9"/>
    </row>
    <row r="26" spans="2:23" x14ac:dyDescent="0.4">
      <c r="B26" s="10"/>
      <c r="C26" s="10"/>
      <c r="D26" s="10"/>
      <c r="E26" s="10"/>
      <c r="F26" s="10"/>
      <c r="G26" s="10"/>
      <c r="H26" s="10"/>
      <c r="I26" s="10"/>
      <c r="J26" s="10"/>
      <c r="K26" s="10"/>
      <c r="L26" s="10"/>
      <c r="M26" s="10"/>
      <c r="N26" s="10"/>
      <c r="O26" s="10"/>
      <c r="P26" s="10"/>
      <c r="Q26" s="10"/>
      <c r="R26" s="10"/>
      <c r="S26" s="10"/>
      <c r="T26" s="10"/>
      <c r="U26" s="10"/>
      <c r="V26" s="10"/>
      <c r="W26" s="9"/>
    </row>
    <row r="27" spans="2:23" x14ac:dyDescent="0.4">
      <c r="B27" s="10"/>
      <c r="C27" s="10"/>
      <c r="D27" s="10"/>
      <c r="E27" s="10"/>
      <c r="F27" s="10"/>
      <c r="G27" s="10"/>
      <c r="H27" s="10"/>
      <c r="I27" s="10"/>
      <c r="J27" s="10"/>
      <c r="K27" s="10"/>
      <c r="L27" s="10"/>
      <c r="M27" s="10"/>
      <c r="N27" s="10"/>
      <c r="O27" s="10"/>
      <c r="P27" s="10"/>
      <c r="Q27" s="10"/>
      <c r="R27" s="10"/>
      <c r="S27" s="10"/>
      <c r="T27" s="10"/>
      <c r="U27" s="10"/>
      <c r="V27" s="10"/>
      <c r="W27" s="9"/>
    </row>
    <row r="28" spans="2:23" x14ac:dyDescent="0.4">
      <c r="B28" s="10"/>
      <c r="C28" s="10"/>
      <c r="D28" s="10"/>
      <c r="E28" s="10"/>
      <c r="F28" s="10"/>
      <c r="G28" s="10"/>
      <c r="H28" s="10"/>
      <c r="I28" s="10"/>
      <c r="J28" s="10"/>
      <c r="K28" s="10"/>
      <c r="L28" s="10"/>
      <c r="M28" s="10"/>
      <c r="N28" s="10"/>
      <c r="O28" s="10"/>
      <c r="P28" s="10"/>
      <c r="Q28" s="10"/>
      <c r="R28" s="10"/>
      <c r="S28" s="10"/>
      <c r="T28" s="10"/>
      <c r="U28" s="10"/>
      <c r="V28" s="10"/>
      <c r="W28" s="9"/>
    </row>
    <row r="29" spans="2:23" x14ac:dyDescent="0.4">
      <c r="B29" s="10"/>
      <c r="C29" s="10"/>
      <c r="D29" s="10"/>
      <c r="E29" s="10"/>
      <c r="F29" s="10"/>
      <c r="G29" s="10"/>
      <c r="H29" s="10"/>
      <c r="I29" s="10"/>
      <c r="J29" s="10"/>
      <c r="K29" s="10"/>
      <c r="L29" s="10"/>
      <c r="M29" s="10"/>
      <c r="N29" s="10"/>
      <c r="O29" s="10"/>
      <c r="P29" s="10"/>
      <c r="Q29" s="10"/>
      <c r="R29" s="10"/>
      <c r="S29" s="10"/>
      <c r="T29" s="10"/>
      <c r="U29" s="10"/>
      <c r="V29" s="10"/>
      <c r="W29" s="9"/>
    </row>
    <row r="30" spans="2:23" x14ac:dyDescent="0.4">
      <c r="B30" s="10"/>
      <c r="C30" s="10"/>
      <c r="D30" s="10"/>
      <c r="E30" s="10"/>
      <c r="F30" s="10"/>
      <c r="G30" s="10"/>
      <c r="H30" s="10"/>
      <c r="I30" s="10"/>
      <c r="J30" s="10"/>
      <c r="K30" s="10"/>
      <c r="L30" s="10"/>
      <c r="M30" s="10"/>
      <c r="N30" s="10"/>
      <c r="O30" s="10"/>
      <c r="P30" s="10"/>
      <c r="Q30" s="10"/>
      <c r="R30" s="10"/>
      <c r="S30" s="10"/>
      <c r="T30" s="10"/>
      <c r="U30" s="10"/>
      <c r="V30" s="10"/>
      <c r="W30" s="9"/>
    </row>
    <row r="31" spans="2:23" x14ac:dyDescent="0.4">
      <c r="B31" s="10"/>
      <c r="C31" s="10"/>
      <c r="D31" s="10"/>
      <c r="E31" s="10"/>
      <c r="F31" s="10"/>
      <c r="G31" s="10"/>
      <c r="H31" s="10"/>
      <c r="I31" s="10"/>
      <c r="J31" s="10"/>
      <c r="K31" s="10"/>
      <c r="L31" s="10"/>
      <c r="M31" s="10"/>
      <c r="N31" s="10"/>
      <c r="O31" s="10"/>
      <c r="P31" s="10"/>
      <c r="Q31" s="10"/>
      <c r="R31" s="10"/>
      <c r="S31" s="10"/>
      <c r="T31" s="10"/>
      <c r="U31" s="10"/>
      <c r="V31" s="10"/>
      <c r="W31" s="9"/>
    </row>
    <row r="32" spans="2:23" x14ac:dyDescent="0.4">
      <c r="B32" s="10"/>
      <c r="C32" s="10"/>
      <c r="D32" s="10"/>
      <c r="E32" s="10"/>
      <c r="F32" s="10"/>
      <c r="G32" s="10"/>
      <c r="H32" s="10"/>
      <c r="I32" s="10"/>
      <c r="J32" s="10"/>
      <c r="K32" s="10"/>
      <c r="L32" s="10"/>
      <c r="M32" s="10"/>
      <c r="N32" s="10"/>
      <c r="O32" s="10"/>
      <c r="P32" s="10"/>
      <c r="Q32" s="10"/>
      <c r="R32" s="10"/>
      <c r="S32" s="10"/>
      <c r="T32" s="10"/>
      <c r="U32" s="10"/>
      <c r="V32" s="10"/>
      <c r="W32" s="9"/>
    </row>
    <row r="33" spans="2:23" x14ac:dyDescent="0.4">
      <c r="B33" s="10"/>
      <c r="C33" s="10"/>
      <c r="D33" s="10"/>
      <c r="E33" s="10"/>
      <c r="F33" s="10"/>
      <c r="G33" s="10"/>
      <c r="H33" s="10"/>
      <c r="I33" s="10"/>
      <c r="J33" s="10"/>
      <c r="K33" s="10"/>
      <c r="L33" s="10"/>
      <c r="M33" s="10"/>
      <c r="N33" s="10"/>
      <c r="O33" s="10"/>
      <c r="P33" s="10"/>
      <c r="Q33" s="10"/>
      <c r="R33" s="10"/>
      <c r="S33" s="10"/>
      <c r="T33" s="10"/>
      <c r="U33" s="10"/>
      <c r="V33" s="10"/>
      <c r="W33" s="9"/>
    </row>
    <row r="34" spans="2:23" x14ac:dyDescent="0.4">
      <c r="B34" s="10"/>
      <c r="C34" s="10"/>
      <c r="D34" s="10"/>
      <c r="E34" s="10"/>
      <c r="F34" s="10"/>
      <c r="G34" s="10"/>
      <c r="H34" s="10"/>
      <c r="I34" s="10"/>
      <c r="J34" s="10"/>
      <c r="K34" s="10"/>
      <c r="L34" s="10"/>
      <c r="M34" s="10"/>
      <c r="N34" s="10"/>
      <c r="O34" s="10"/>
      <c r="P34" s="10"/>
      <c r="Q34" s="10"/>
      <c r="R34" s="10"/>
      <c r="S34" s="10"/>
      <c r="T34" s="10"/>
      <c r="U34" s="10"/>
      <c r="V34" s="10"/>
      <c r="W34" s="9"/>
    </row>
    <row r="35" spans="2:23" x14ac:dyDescent="0.4">
      <c r="B35" s="10"/>
      <c r="C35" s="10"/>
      <c r="D35" s="10"/>
      <c r="E35" s="10"/>
      <c r="F35" s="10"/>
      <c r="G35" s="10"/>
      <c r="H35" s="10"/>
      <c r="I35" s="10"/>
      <c r="J35" s="10"/>
      <c r="K35" s="10"/>
      <c r="L35" s="10"/>
      <c r="M35" s="10"/>
      <c r="N35" s="10"/>
      <c r="O35" s="10"/>
      <c r="P35" s="10"/>
      <c r="Q35" s="10"/>
      <c r="R35" s="10"/>
      <c r="S35" s="10"/>
      <c r="T35" s="10"/>
      <c r="U35" s="10"/>
      <c r="V35" s="10"/>
      <c r="W35" s="9"/>
    </row>
    <row r="36" spans="2:23" x14ac:dyDescent="0.4">
      <c r="B36" s="10"/>
      <c r="C36" s="10"/>
      <c r="D36" s="10"/>
      <c r="E36" s="10"/>
      <c r="F36" s="10"/>
      <c r="G36" s="10"/>
      <c r="H36" s="10"/>
      <c r="I36" s="10"/>
      <c r="J36" s="10"/>
      <c r="K36" s="10"/>
      <c r="L36" s="10"/>
      <c r="M36" s="10"/>
      <c r="N36" s="10"/>
      <c r="O36" s="10"/>
      <c r="P36" s="10"/>
      <c r="Q36" s="10"/>
      <c r="R36" s="10"/>
      <c r="S36" s="10"/>
      <c r="T36" s="10"/>
      <c r="U36" s="10"/>
      <c r="V36" s="10"/>
      <c r="W36" s="9"/>
    </row>
    <row r="37" spans="2:23" x14ac:dyDescent="0.4">
      <c r="B37" s="10"/>
      <c r="C37" s="10"/>
      <c r="D37" s="10"/>
      <c r="E37" s="10"/>
      <c r="F37" s="10"/>
      <c r="G37" s="10"/>
      <c r="H37" s="10"/>
      <c r="I37" s="10"/>
      <c r="J37" s="10"/>
      <c r="K37" s="10"/>
      <c r="L37" s="10"/>
      <c r="M37" s="10"/>
      <c r="N37" s="10"/>
      <c r="O37" s="10"/>
      <c r="P37" s="10"/>
      <c r="Q37" s="10"/>
      <c r="R37" s="10"/>
      <c r="S37" s="10"/>
      <c r="T37" s="10"/>
      <c r="U37" s="10"/>
      <c r="V37" s="10"/>
      <c r="W37" s="9"/>
    </row>
    <row r="38" spans="2:23" x14ac:dyDescent="0.4">
      <c r="B38" s="10"/>
      <c r="C38" s="10"/>
      <c r="D38" s="10"/>
      <c r="E38" s="10"/>
      <c r="F38" s="10"/>
      <c r="G38" s="10"/>
      <c r="H38" s="10"/>
      <c r="I38" s="10"/>
      <c r="J38" s="10"/>
      <c r="K38" s="10"/>
      <c r="L38" s="10"/>
      <c r="M38" s="10"/>
      <c r="N38" s="10"/>
      <c r="O38" s="10"/>
      <c r="P38" s="10"/>
      <c r="Q38" s="10"/>
      <c r="R38" s="10"/>
      <c r="S38" s="10"/>
      <c r="T38" s="10"/>
      <c r="U38" s="10"/>
      <c r="V38" s="10"/>
      <c r="W38" s="9"/>
    </row>
    <row r="39" spans="2:23" x14ac:dyDescent="0.4">
      <c r="B39" s="10"/>
      <c r="C39" s="10"/>
      <c r="D39" s="10"/>
      <c r="E39" s="10"/>
      <c r="F39" s="10"/>
      <c r="G39" s="10"/>
      <c r="H39" s="10"/>
      <c r="I39" s="10"/>
      <c r="J39" s="10"/>
      <c r="K39" s="10"/>
      <c r="L39" s="10"/>
      <c r="M39" s="10"/>
      <c r="N39" s="10"/>
      <c r="O39" s="10"/>
      <c r="P39" s="10"/>
      <c r="Q39" s="10"/>
      <c r="R39" s="10"/>
      <c r="S39" s="10"/>
      <c r="T39" s="10"/>
      <c r="U39" s="10"/>
      <c r="V39" s="10"/>
      <c r="W39" s="9"/>
    </row>
    <row r="40" spans="2:23" x14ac:dyDescent="0.4">
      <c r="B40" s="10"/>
      <c r="C40" s="10"/>
      <c r="D40" s="10"/>
      <c r="E40" s="10"/>
      <c r="F40" s="10"/>
      <c r="G40" s="10"/>
      <c r="H40" s="10"/>
      <c r="I40" s="10"/>
      <c r="J40" s="10"/>
      <c r="K40" s="10"/>
      <c r="L40" s="10"/>
      <c r="M40" s="10"/>
      <c r="N40" s="10"/>
      <c r="O40" s="10"/>
      <c r="P40" s="10"/>
      <c r="Q40" s="10"/>
      <c r="R40" s="10"/>
      <c r="S40" s="10"/>
      <c r="T40" s="10"/>
      <c r="U40" s="10"/>
      <c r="V40" s="10"/>
      <c r="W40" s="9"/>
    </row>
    <row r="41" spans="2:23" x14ac:dyDescent="0.4">
      <c r="B41" s="10"/>
      <c r="C41" s="10"/>
      <c r="D41" s="10"/>
      <c r="E41" s="10"/>
      <c r="F41" s="10"/>
      <c r="G41" s="10"/>
      <c r="H41" s="10"/>
      <c r="I41" s="10"/>
      <c r="J41" s="10"/>
      <c r="K41" s="10"/>
      <c r="L41" s="10"/>
      <c r="M41" s="10"/>
      <c r="N41" s="10"/>
      <c r="O41" s="10"/>
      <c r="P41" s="10"/>
      <c r="Q41" s="10"/>
      <c r="R41" s="10"/>
      <c r="S41" s="10"/>
      <c r="T41" s="10"/>
      <c r="U41" s="10"/>
      <c r="V41" s="10"/>
    </row>
  </sheetData>
  <mergeCells count="1">
    <mergeCell ref="A1:M1"/>
  </mergeCells>
  <phoneticPr fontId="3"/>
  <pageMargins left="0.70866141732283472" right="0.70866141732283472" top="0.74803149606299213" bottom="0.74803149606299213" header="0.31496062992125984" footer="0.31496062992125984"/>
  <pageSetup paperSize="9" orientation="portrait" r:id="rId1"/>
  <headerFooter scaleWithDoc="0" alignWithMargins="0">
    <oddFooter>&amp;C&amp;8&amp;A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0181-6217-445D-BDD8-F4A0E5B9F90A}">
  <sheetPr>
    <pageSetUpPr fitToPage="1"/>
  </sheetPr>
  <dimension ref="A1:I54"/>
  <sheetViews>
    <sheetView view="pageBreakPreview" zoomScale="50" zoomScaleNormal="100" zoomScaleSheetLayoutView="50" workbookViewId="0"/>
  </sheetViews>
  <sheetFormatPr defaultRowHeight="18.75" x14ac:dyDescent="0.4"/>
  <cols>
    <col min="1" max="1" width="5.625" style="6" customWidth="1"/>
    <col min="2" max="3" width="20.625" style="6" customWidth="1"/>
    <col min="4" max="4" width="10.625" style="1" customWidth="1"/>
    <col min="5" max="5" width="2.625" style="6" customWidth="1"/>
    <col min="6" max="6" width="5.625" style="6" customWidth="1"/>
    <col min="7" max="8" width="20.625" style="6" customWidth="1"/>
    <col min="9" max="9" width="10.625" style="6" customWidth="1"/>
    <col min="10" max="16384" width="9" style="6"/>
  </cols>
  <sheetData>
    <row r="1" spans="1:9" ht="24" x14ac:dyDescent="0.5">
      <c r="A1" s="4" t="s">
        <v>75</v>
      </c>
      <c r="B1" s="5"/>
      <c r="D1" s="7"/>
      <c r="H1" s="318" t="str">
        <f>目次!A5</f>
        <v xml:space="preserve">2026.6保証統計情報 </v>
      </c>
      <c r="I1" s="318"/>
    </row>
    <row r="2" spans="1:9" ht="24" x14ac:dyDescent="0.5">
      <c r="A2" s="4"/>
      <c r="B2" s="5"/>
      <c r="D2" s="7"/>
      <c r="H2" s="8"/>
      <c r="I2" s="8"/>
    </row>
    <row r="3" spans="1:9" x14ac:dyDescent="0.4">
      <c r="H3" s="319" t="s">
        <v>9</v>
      </c>
      <c r="I3" s="319"/>
    </row>
    <row r="4" spans="1:9" x14ac:dyDescent="0.4">
      <c r="A4" s="12" t="s">
        <v>10</v>
      </c>
      <c r="B4" s="13" t="s">
        <v>11</v>
      </c>
      <c r="C4" s="13"/>
      <c r="D4" s="14" t="s">
        <v>12</v>
      </c>
      <c r="F4" s="12" t="s">
        <v>10</v>
      </c>
      <c r="G4" s="13" t="s">
        <v>11</v>
      </c>
      <c r="H4" s="13"/>
      <c r="I4" s="14" t="s">
        <v>12</v>
      </c>
    </row>
    <row r="5" spans="1:9" x14ac:dyDescent="0.4">
      <c r="A5" s="15">
        <v>1</v>
      </c>
      <c r="B5" s="16" t="s">
        <v>13</v>
      </c>
      <c r="C5" s="17" t="s">
        <v>25</v>
      </c>
      <c r="D5" s="18">
        <v>744155000</v>
      </c>
      <c r="F5" s="15">
        <v>51</v>
      </c>
      <c r="G5" s="16" t="s">
        <v>13</v>
      </c>
      <c r="H5" s="17" t="s">
        <v>15</v>
      </c>
      <c r="I5" s="18">
        <v>192000000</v>
      </c>
    </row>
    <row r="6" spans="1:9" x14ac:dyDescent="0.4">
      <c r="A6" s="15">
        <v>2</v>
      </c>
      <c r="B6" s="16" t="s">
        <v>16</v>
      </c>
      <c r="C6" s="17" t="s">
        <v>68</v>
      </c>
      <c r="D6" s="18">
        <v>623900000</v>
      </c>
      <c r="F6" s="15">
        <v>52</v>
      </c>
      <c r="G6" s="16" t="s">
        <v>29</v>
      </c>
      <c r="H6" s="17" t="s">
        <v>395</v>
      </c>
      <c r="I6" s="18">
        <v>190600000</v>
      </c>
    </row>
    <row r="7" spans="1:9" x14ac:dyDescent="0.4">
      <c r="A7" s="15">
        <v>3</v>
      </c>
      <c r="B7" s="16" t="s">
        <v>16</v>
      </c>
      <c r="C7" s="17" t="s">
        <v>17</v>
      </c>
      <c r="D7" s="18">
        <v>613402000</v>
      </c>
      <c r="F7" s="15">
        <v>53</v>
      </c>
      <c r="G7" s="16" t="s">
        <v>18</v>
      </c>
      <c r="H7" s="17" t="s">
        <v>14</v>
      </c>
      <c r="I7" s="18">
        <v>190300000</v>
      </c>
    </row>
    <row r="8" spans="1:9" x14ac:dyDescent="0.4">
      <c r="A8" s="15">
        <v>4</v>
      </c>
      <c r="B8" s="16" t="s">
        <v>13</v>
      </c>
      <c r="C8" s="17" t="s">
        <v>14</v>
      </c>
      <c r="D8" s="18">
        <v>612100000</v>
      </c>
      <c r="F8" s="15">
        <v>54</v>
      </c>
      <c r="G8" s="16" t="s">
        <v>249</v>
      </c>
      <c r="H8" s="17" t="s">
        <v>54</v>
      </c>
      <c r="I8" s="18">
        <v>189470000</v>
      </c>
    </row>
    <row r="9" spans="1:9" x14ac:dyDescent="0.4">
      <c r="A9" s="15">
        <v>5</v>
      </c>
      <c r="B9" s="16" t="s">
        <v>13</v>
      </c>
      <c r="C9" s="17" t="s">
        <v>43</v>
      </c>
      <c r="D9" s="18">
        <v>538900000</v>
      </c>
      <c r="F9" s="15">
        <v>55</v>
      </c>
      <c r="G9" s="16" t="s">
        <v>36</v>
      </c>
      <c r="H9" s="17" t="s">
        <v>389</v>
      </c>
      <c r="I9" s="18">
        <v>189050000</v>
      </c>
    </row>
    <row r="10" spans="1:9" x14ac:dyDescent="0.4">
      <c r="A10" s="15">
        <v>6</v>
      </c>
      <c r="B10" s="16" t="s">
        <v>16</v>
      </c>
      <c r="C10" s="17" t="s">
        <v>55</v>
      </c>
      <c r="D10" s="18">
        <v>503500000</v>
      </c>
      <c r="F10" s="15">
        <v>56</v>
      </c>
      <c r="G10" s="16" t="s">
        <v>18</v>
      </c>
      <c r="H10" s="17" t="s">
        <v>392</v>
      </c>
      <c r="I10" s="18">
        <v>187500000</v>
      </c>
    </row>
    <row r="11" spans="1:9" x14ac:dyDescent="0.4">
      <c r="A11" s="15">
        <v>7</v>
      </c>
      <c r="B11" s="16" t="s">
        <v>18</v>
      </c>
      <c r="C11" s="17" t="s">
        <v>38</v>
      </c>
      <c r="D11" s="18">
        <v>467900000</v>
      </c>
      <c r="F11" s="15">
        <v>56</v>
      </c>
      <c r="G11" s="16" t="s">
        <v>29</v>
      </c>
      <c r="H11" s="17" t="s">
        <v>396</v>
      </c>
      <c r="I11" s="18">
        <v>187500000</v>
      </c>
    </row>
    <row r="12" spans="1:9" x14ac:dyDescent="0.4">
      <c r="A12" s="15">
        <v>8</v>
      </c>
      <c r="B12" s="16" t="s">
        <v>18</v>
      </c>
      <c r="C12" s="17" t="s">
        <v>27</v>
      </c>
      <c r="D12" s="18">
        <v>436000000</v>
      </c>
      <c r="F12" s="15">
        <v>58</v>
      </c>
      <c r="G12" s="16" t="s">
        <v>18</v>
      </c>
      <c r="H12" s="17" t="s">
        <v>73</v>
      </c>
      <c r="I12" s="18">
        <v>187400000</v>
      </c>
    </row>
    <row r="13" spans="1:9" x14ac:dyDescent="0.4">
      <c r="A13" s="15">
        <v>9</v>
      </c>
      <c r="B13" s="16" t="s">
        <v>13</v>
      </c>
      <c r="C13" s="17" t="s">
        <v>17</v>
      </c>
      <c r="D13" s="18">
        <v>405760000</v>
      </c>
      <c r="F13" s="15">
        <v>59</v>
      </c>
      <c r="G13" s="16" t="s">
        <v>13</v>
      </c>
      <c r="H13" s="17" t="s">
        <v>21</v>
      </c>
      <c r="I13" s="18">
        <v>185500000</v>
      </c>
    </row>
    <row r="14" spans="1:9" x14ac:dyDescent="0.4">
      <c r="A14" s="15">
        <v>10</v>
      </c>
      <c r="B14" s="16" t="s">
        <v>36</v>
      </c>
      <c r="C14" s="17" t="s">
        <v>367</v>
      </c>
      <c r="D14" s="18">
        <v>401800000</v>
      </c>
      <c r="F14" s="15">
        <v>60</v>
      </c>
      <c r="G14" s="16" t="s">
        <v>39</v>
      </c>
      <c r="H14" s="17" t="s">
        <v>50</v>
      </c>
      <c r="I14" s="18">
        <v>184230000</v>
      </c>
    </row>
    <row r="15" spans="1:9" x14ac:dyDescent="0.4">
      <c r="A15" s="15">
        <v>11</v>
      </c>
      <c r="B15" s="16" t="s">
        <v>18</v>
      </c>
      <c r="C15" s="17" t="s">
        <v>90</v>
      </c>
      <c r="D15" s="18">
        <v>390000000</v>
      </c>
      <c r="F15" s="15">
        <v>61</v>
      </c>
      <c r="G15" s="16" t="s">
        <v>18</v>
      </c>
      <c r="H15" s="17" t="s">
        <v>397</v>
      </c>
      <c r="I15" s="18">
        <v>184200000</v>
      </c>
    </row>
    <row r="16" spans="1:9" x14ac:dyDescent="0.4">
      <c r="A16" s="15">
        <v>12</v>
      </c>
      <c r="B16" s="16" t="s">
        <v>13</v>
      </c>
      <c r="C16" s="17" t="s">
        <v>22</v>
      </c>
      <c r="D16" s="18">
        <v>385000000</v>
      </c>
      <c r="F16" s="15">
        <v>62</v>
      </c>
      <c r="G16" s="16" t="s">
        <v>242</v>
      </c>
      <c r="H16" s="17" t="s">
        <v>398</v>
      </c>
      <c r="I16" s="18">
        <v>182900000</v>
      </c>
    </row>
    <row r="17" spans="1:9" x14ac:dyDescent="0.4">
      <c r="A17" s="15">
        <v>13</v>
      </c>
      <c r="B17" s="16" t="s">
        <v>39</v>
      </c>
      <c r="C17" s="17" t="s">
        <v>17</v>
      </c>
      <c r="D17" s="18">
        <v>363500000</v>
      </c>
      <c r="F17" s="15">
        <v>63</v>
      </c>
      <c r="G17" s="16" t="s">
        <v>80</v>
      </c>
      <c r="H17" s="17" t="s">
        <v>24</v>
      </c>
      <c r="I17" s="18">
        <v>182500000</v>
      </c>
    </row>
    <row r="18" spans="1:9" x14ac:dyDescent="0.4">
      <c r="A18" s="15">
        <v>14</v>
      </c>
      <c r="B18" s="16" t="s">
        <v>18</v>
      </c>
      <c r="C18" s="17" t="s">
        <v>94</v>
      </c>
      <c r="D18" s="18">
        <v>350000000</v>
      </c>
      <c r="F18" s="15">
        <v>64</v>
      </c>
      <c r="G18" s="16" t="s">
        <v>13</v>
      </c>
      <c r="H18" s="17" t="s">
        <v>53</v>
      </c>
      <c r="I18" s="18">
        <v>182267000</v>
      </c>
    </row>
    <row r="19" spans="1:9" x14ac:dyDescent="0.4">
      <c r="A19" s="15">
        <v>15</v>
      </c>
      <c r="B19" s="16" t="s">
        <v>18</v>
      </c>
      <c r="C19" s="17" t="s">
        <v>366</v>
      </c>
      <c r="D19" s="18">
        <v>349000000</v>
      </c>
      <c r="F19" s="15">
        <v>65</v>
      </c>
      <c r="G19" s="16" t="s">
        <v>13</v>
      </c>
      <c r="H19" s="17" t="s">
        <v>27</v>
      </c>
      <c r="I19" s="18">
        <v>179700000</v>
      </c>
    </row>
    <row r="20" spans="1:9" x14ac:dyDescent="0.4">
      <c r="A20" s="15">
        <v>15</v>
      </c>
      <c r="B20" s="16" t="s">
        <v>56</v>
      </c>
      <c r="C20" s="17" t="s">
        <v>57</v>
      </c>
      <c r="D20" s="18">
        <v>349000000</v>
      </c>
      <c r="F20" s="15">
        <v>66</v>
      </c>
      <c r="G20" s="16" t="s">
        <v>36</v>
      </c>
      <c r="H20" s="17" t="s">
        <v>64</v>
      </c>
      <c r="I20" s="18">
        <v>177500000</v>
      </c>
    </row>
    <row r="21" spans="1:9" x14ac:dyDescent="0.4">
      <c r="A21" s="15">
        <v>17</v>
      </c>
      <c r="B21" s="16" t="s">
        <v>13</v>
      </c>
      <c r="C21" s="17" t="s">
        <v>20</v>
      </c>
      <c r="D21" s="18">
        <v>335000000</v>
      </c>
      <c r="F21" s="15">
        <v>67</v>
      </c>
      <c r="G21" s="16" t="s">
        <v>36</v>
      </c>
      <c r="H21" s="17" t="s">
        <v>399</v>
      </c>
      <c r="I21" s="18">
        <v>172000000</v>
      </c>
    </row>
    <row r="22" spans="1:9" x14ac:dyDescent="0.4">
      <c r="A22" s="15">
        <v>18</v>
      </c>
      <c r="B22" s="16" t="s">
        <v>16</v>
      </c>
      <c r="C22" s="17" t="s">
        <v>14</v>
      </c>
      <c r="D22" s="18">
        <v>322000000</v>
      </c>
      <c r="F22" s="15">
        <v>68</v>
      </c>
      <c r="G22" s="16" t="s">
        <v>18</v>
      </c>
      <c r="H22" s="17" t="s">
        <v>25</v>
      </c>
      <c r="I22" s="18">
        <v>171000000</v>
      </c>
    </row>
    <row r="23" spans="1:9" x14ac:dyDescent="0.4">
      <c r="A23" s="15">
        <v>19</v>
      </c>
      <c r="B23" s="16" t="s">
        <v>18</v>
      </c>
      <c r="C23" s="17" t="s">
        <v>34</v>
      </c>
      <c r="D23" s="18">
        <v>285940000</v>
      </c>
      <c r="F23" s="15">
        <v>69</v>
      </c>
      <c r="G23" s="16" t="s">
        <v>36</v>
      </c>
      <c r="H23" s="17" t="s">
        <v>31</v>
      </c>
      <c r="I23" s="18">
        <v>167200000</v>
      </c>
    </row>
    <row r="24" spans="1:9" x14ac:dyDescent="0.4">
      <c r="A24" s="15">
        <v>20</v>
      </c>
      <c r="B24" s="16" t="s">
        <v>13</v>
      </c>
      <c r="C24" s="17" t="s">
        <v>34</v>
      </c>
      <c r="D24" s="18">
        <v>283450000</v>
      </c>
      <c r="F24" s="15">
        <v>70</v>
      </c>
      <c r="G24" s="16" t="s">
        <v>36</v>
      </c>
      <c r="H24" s="17" t="s">
        <v>53</v>
      </c>
      <c r="I24" s="18">
        <v>166500000</v>
      </c>
    </row>
    <row r="25" spans="1:9" x14ac:dyDescent="0.4">
      <c r="A25" s="15">
        <v>21</v>
      </c>
      <c r="B25" s="16" t="s">
        <v>36</v>
      </c>
      <c r="C25" s="17" t="s">
        <v>44</v>
      </c>
      <c r="D25" s="18">
        <v>271400000</v>
      </c>
      <c r="F25" s="15">
        <v>71</v>
      </c>
      <c r="G25" s="16" t="s">
        <v>13</v>
      </c>
      <c r="H25" s="17" t="s">
        <v>388</v>
      </c>
      <c r="I25" s="18">
        <v>166000000</v>
      </c>
    </row>
    <row r="26" spans="1:9" x14ac:dyDescent="0.4">
      <c r="A26" s="15">
        <v>22</v>
      </c>
      <c r="B26" s="16" t="s">
        <v>13</v>
      </c>
      <c r="C26" s="17" t="s">
        <v>58</v>
      </c>
      <c r="D26" s="18">
        <v>269000000</v>
      </c>
      <c r="F26" s="15">
        <v>72</v>
      </c>
      <c r="G26" s="16" t="s">
        <v>13</v>
      </c>
      <c r="H26" s="17" t="s">
        <v>74</v>
      </c>
      <c r="I26" s="18">
        <v>165000000</v>
      </c>
    </row>
    <row r="27" spans="1:9" x14ac:dyDescent="0.4">
      <c r="A27" s="15">
        <v>23</v>
      </c>
      <c r="B27" s="16" t="s">
        <v>18</v>
      </c>
      <c r="C27" s="17" t="s">
        <v>37</v>
      </c>
      <c r="D27" s="18">
        <v>255000000</v>
      </c>
      <c r="F27" s="15">
        <v>72</v>
      </c>
      <c r="G27" s="16" t="s">
        <v>13</v>
      </c>
      <c r="H27" s="17" t="s">
        <v>31</v>
      </c>
      <c r="I27" s="18">
        <v>165000000</v>
      </c>
    </row>
    <row r="28" spans="1:9" x14ac:dyDescent="0.4">
      <c r="A28" s="15">
        <v>23</v>
      </c>
      <c r="B28" s="16" t="s">
        <v>16</v>
      </c>
      <c r="C28" s="17" t="s">
        <v>20</v>
      </c>
      <c r="D28" s="18">
        <v>255000000</v>
      </c>
      <c r="F28" s="15">
        <v>74</v>
      </c>
      <c r="G28" s="16" t="s">
        <v>18</v>
      </c>
      <c r="H28" s="17" t="s">
        <v>400</v>
      </c>
      <c r="I28" s="18">
        <v>164000000</v>
      </c>
    </row>
    <row r="29" spans="1:9" x14ac:dyDescent="0.4">
      <c r="A29" s="15">
        <v>25</v>
      </c>
      <c r="B29" s="16" t="s">
        <v>18</v>
      </c>
      <c r="C29" s="17" t="s">
        <v>17</v>
      </c>
      <c r="D29" s="18">
        <v>251900000</v>
      </c>
      <c r="F29" s="15">
        <v>75</v>
      </c>
      <c r="G29" s="16" t="s">
        <v>13</v>
      </c>
      <c r="H29" s="17" t="s">
        <v>401</v>
      </c>
      <c r="I29" s="18">
        <v>163500000</v>
      </c>
    </row>
    <row r="30" spans="1:9" x14ac:dyDescent="0.4">
      <c r="A30" s="15">
        <v>26</v>
      </c>
      <c r="B30" s="16" t="s">
        <v>16</v>
      </c>
      <c r="C30" s="17" t="s">
        <v>46</v>
      </c>
      <c r="D30" s="18">
        <v>247000000</v>
      </c>
      <c r="F30" s="15">
        <v>76</v>
      </c>
      <c r="G30" s="16" t="s">
        <v>18</v>
      </c>
      <c r="H30" s="17" t="s">
        <v>87</v>
      </c>
      <c r="I30" s="18">
        <v>160900000</v>
      </c>
    </row>
    <row r="31" spans="1:9" x14ac:dyDescent="0.4">
      <c r="A31" s="15">
        <v>27</v>
      </c>
      <c r="B31" s="16" t="s">
        <v>16</v>
      </c>
      <c r="C31" s="17" t="s">
        <v>88</v>
      </c>
      <c r="D31" s="18">
        <v>237000000</v>
      </c>
      <c r="F31" s="15">
        <v>77</v>
      </c>
      <c r="G31" s="16" t="s">
        <v>13</v>
      </c>
      <c r="H31" s="17" t="s">
        <v>402</v>
      </c>
      <c r="I31" s="18">
        <v>160000000</v>
      </c>
    </row>
    <row r="32" spans="1:9" x14ac:dyDescent="0.4">
      <c r="A32" s="15">
        <v>28</v>
      </c>
      <c r="B32" s="16" t="s">
        <v>18</v>
      </c>
      <c r="C32" s="17" t="s">
        <v>41</v>
      </c>
      <c r="D32" s="18">
        <v>231500000</v>
      </c>
      <c r="F32" s="15">
        <v>78</v>
      </c>
      <c r="G32" s="16" t="s">
        <v>16</v>
      </c>
      <c r="H32" s="17" t="s">
        <v>15</v>
      </c>
      <c r="I32" s="18">
        <v>159170000</v>
      </c>
    </row>
    <row r="33" spans="1:9" x14ac:dyDescent="0.4">
      <c r="A33" s="15">
        <v>29</v>
      </c>
      <c r="B33" s="16" t="s">
        <v>13</v>
      </c>
      <c r="C33" s="17" t="s">
        <v>403</v>
      </c>
      <c r="D33" s="18">
        <v>229000000</v>
      </c>
      <c r="F33" s="15">
        <v>79</v>
      </c>
      <c r="G33" s="16" t="s">
        <v>13</v>
      </c>
      <c r="H33" s="17" t="s">
        <v>61</v>
      </c>
      <c r="I33" s="18">
        <v>158000000</v>
      </c>
    </row>
    <row r="34" spans="1:9" x14ac:dyDescent="0.4">
      <c r="A34" s="15">
        <v>30</v>
      </c>
      <c r="B34" s="16" t="s">
        <v>13</v>
      </c>
      <c r="C34" s="17" t="s">
        <v>65</v>
      </c>
      <c r="D34" s="18">
        <v>224800000</v>
      </c>
      <c r="F34" s="15">
        <v>80</v>
      </c>
      <c r="G34" s="16" t="s">
        <v>36</v>
      </c>
      <c r="H34" s="17" t="s">
        <v>37</v>
      </c>
      <c r="I34" s="18">
        <v>157800000</v>
      </c>
    </row>
    <row r="35" spans="1:9" x14ac:dyDescent="0.4">
      <c r="A35" s="15">
        <v>31</v>
      </c>
      <c r="B35" s="16" t="s">
        <v>18</v>
      </c>
      <c r="C35" s="17" t="s">
        <v>62</v>
      </c>
      <c r="D35" s="18">
        <v>223000000</v>
      </c>
      <c r="F35" s="15">
        <v>81</v>
      </c>
      <c r="G35" s="16" t="s">
        <v>13</v>
      </c>
      <c r="H35" s="17" t="s">
        <v>55</v>
      </c>
      <c r="I35" s="18">
        <v>153000000</v>
      </c>
    </row>
    <row r="36" spans="1:9" x14ac:dyDescent="0.4">
      <c r="A36" s="15">
        <v>32</v>
      </c>
      <c r="B36" s="16" t="s">
        <v>18</v>
      </c>
      <c r="C36" s="17" t="s">
        <v>404</v>
      </c>
      <c r="D36" s="18">
        <v>215000000</v>
      </c>
      <c r="F36" s="15">
        <v>82</v>
      </c>
      <c r="G36" s="16" t="s">
        <v>16</v>
      </c>
      <c r="H36" s="17" t="s">
        <v>368</v>
      </c>
      <c r="I36" s="18">
        <v>152000000</v>
      </c>
    </row>
    <row r="37" spans="1:9" x14ac:dyDescent="0.4">
      <c r="A37" s="15">
        <v>33</v>
      </c>
      <c r="B37" s="16" t="s">
        <v>16</v>
      </c>
      <c r="C37" s="17" t="s">
        <v>23</v>
      </c>
      <c r="D37" s="18">
        <v>213000000</v>
      </c>
      <c r="F37" s="15">
        <v>83</v>
      </c>
      <c r="G37" s="16" t="s">
        <v>16</v>
      </c>
      <c r="H37" s="17" t="s">
        <v>405</v>
      </c>
      <c r="I37" s="18">
        <v>150000000</v>
      </c>
    </row>
    <row r="38" spans="1:9" x14ac:dyDescent="0.4">
      <c r="A38" s="15">
        <v>34</v>
      </c>
      <c r="B38" s="16" t="s">
        <v>13</v>
      </c>
      <c r="C38" s="17" t="s">
        <v>395</v>
      </c>
      <c r="D38" s="18">
        <v>210000000</v>
      </c>
      <c r="F38" s="15">
        <v>83</v>
      </c>
      <c r="G38" s="16" t="s">
        <v>231</v>
      </c>
      <c r="H38" s="17" t="s">
        <v>17</v>
      </c>
      <c r="I38" s="18">
        <v>150000000</v>
      </c>
    </row>
    <row r="39" spans="1:9" x14ac:dyDescent="0.4">
      <c r="A39" s="15">
        <v>35</v>
      </c>
      <c r="B39" s="16" t="s">
        <v>18</v>
      </c>
      <c r="C39" s="17" t="s">
        <v>26</v>
      </c>
      <c r="D39" s="18">
        <v>207000000</v>
      </c>
      <c r="F39" s="15">
        <v>83</v>
      </c>
      <c r="G39" s="16" t="s">
        <v>13</v>
      </c>
      <c r="H39" s="17" t="s">
        <v>406</v>
      </c>
      <c r="I39" s="18">
        <v>150000000</v>
      </c>
    </row>
    <row r="40" spans="1:9" x14ac:dyDescent="0.4">
      <c r="A40" s="15">
        <v>36</v>
      </c>
      <c r="B40" s="16" t="s">
        <v>29</v>
      </c>
      <c r="C40" s="17" t="s">
        <v>54</v>
      </c>
      <c r="D40" s="18">
        <v>206378000</v>
      </c>
      <c r="F40" s="15">
        <v>83</v>
      </c>
      <c r="G40" s="16" t="s">
        <v>29</v>
      </c>
      <c r="H40" s="17" t="s">
        <v>92</v>
      </c>
      <c r="I40" s="18">
        <v>150000000</v>
      </c>
    </row>
    <row r="41" spans="1:9" x14ac:dyDescent="0.4">
      <c r="A41" s="15">
        <v>37</v>
      </c>
      <c r="B41" s="16" t="s">
        <v>13</v>
      </c>
      <c r="C41" s="17" t="s">
        <v>407</v>
      </c>
      <c r="D41" s="18">
        <v>205500000</v>
      </c>
      <c r="F41" s="15">
        <v>87</v>
      </c>
      <c r="G41" s="16" t="s">
        <v>13</v>
      </c>
      <c r="H41" s="17" t="s">
        <v>408</v>
      </c>
      <c r="I41" s="18">
        <v>149000000</v>
      </c>
    </row>
    <row r="42" spans="1:9" x14ac:dyDescent="0.4">
      <c r="A42" s="15">
        <v>38</v>
      </c>
      <c r="B42" s="16" t="s">
        <v>18</v>
      </c>
      <c r="C42" s="17" t="s">
        <v>409</v>
      </c>
      <c r="D42" s="18">
        <v>204740000</v>
      </c>
      <c r="F42" s="15">
        <v>88</v>
      </c>
      <c r="G42" s="16" t="s">
        <v>18</v>
      </c>
      <c r="H42" s="17" t="s">
        <v>410</v>
      </c>
      <c r="I42" s="18">
        <v>148000000</v>
      </c>
    </row>
    <row r="43" spans="1:9" x14ac:dyDescent="0.4">
      <c r="A43" s="15">
        <v>39</v>
      </c>
      <c r="B43" s="16" t="s">
        <v>39</v>
      </c>
      <c r="C43" s="17" t="s">
        <v>411</v>
      </c>
      <c r="D43" s="18">
        <v>203800000</v>
      </c>
      <c r="F43" s="15">
        <v>89</v>
      </c>
      <c r="G43" s="16" t="s">
        <v>36</v>
      </c>
      <c r="H43" s="17" t="s">
        <v>27</v>
      </c>
      <c r="I43" s="18">
        <v>147500000</v>
      </c>
    </row>
    <row r="44" spans="1:9" x14ac:dyDescent="0.4">
      <c r="A44" s="15">
        <v>40</v>
      </c>
      <c r="B44" s="16" t="s">
        <v>18</v>
      </c>
      <c r="C44" s="17" t="s">
        <v>55</v>
      </c>
      <c r="D44" s="18">
        <v>201000000</v>
      </c>
      <c r="F44" s="15">
        <v>90</v>
      </c>
      <c r="G44" s="16" t="s">
        <v>18</v>
      </c>
      <c r="H44" s="17" t="s">
        <v>74</v>
      </c>
      <c r="I44" s="18">
        <v>147000000</v>
      </c>
    </row>
    <row r="45" spans="1:9" x14ac:dyDescent="0.4">
      <c r="A45" s="15">
        <v>41</v>
      </c>
      <c r="B45" s="16" t="s">
        <v>36</v>
      </c>
      <c r="C45" s="17" t="s">
        <v>69</v>
      </c>
      <c r="D45" s="18">
        <v>198900000</v>
      </c>
      <c r="F45" s="15">
        <v>90</v>
      </c>
      <c r="G45" s="16" t="s">
        <v>16</v>
      </c>
      <c r="H45" s="17" t="s">
        <v>31</v>
      </c>
      <c r="I45" s="18">
        <v>147000000</v>
      </c>
    </row>
    <row r="46" spans="1:9" x14ac:dyDescent="0.4">
      <c r="A46" s="15">
        <v>42</v>
      </c>
      <c r="B46" s="16" t="s">
        <v>39</v>
      </c>
      <c r="C46" s="17" t="s">
        <v>412</v>
      </c>
      <c r="D46" s="18">
        <v>195990000</v>
      </c>
      <c r="F46" s="15">
        <v>92</v>
      </c>
      <c r="G46" s="16" t="s">
        <v>36</v>
      </c>
      <c r="H46" s="17" t="s">
        <v>413</v>
      </c>
      <c r="I46" s="18">
        <v>145290000</v>
      </c>
    </row>
    <row r="47" spans="1:9" x14ac:dyDescent="0.4">
      <c r="A47" s="15">
        <v>43</v>
      </c>
      <c r="B47" s="16" t="s">
        <v>18</v>
      </c>
      <c r="C47" s="17" t="s">
        <v>408</v>
      </c>
      <c r="D47" s="18">
        <v>195108000</v>
      </c>
      <c r="F47" s="15">
        <v>93</v>
      </c>
      <c r="G47" s="16" t="s">
        <v>36</v>
      </c>
      <c r="H47" s="17" t="s">
        <v>406</v>
      </c>
      <c r="I47" s="18">
        <v>145000000</v>
      </c>
    </row>
    <row r="48" spans="1:9" x14ac:dyDescent="0.4">
      <c r="A48" s="15">
        <v>44</v>
      </c>
      <c r="B48" s="16" t="s">
        <v>18</v>
      </c>
      <c r="C48" s="17" t="s">
        <v>49</v>
      </c>
      <c r="D48" s="18">
        <v>195000000</v>
      </c>
      <c r="F48" s="15">
        <v>94</v>
      </c>
      <c r="G48" s="16" t="s">
        <v>18</v>
      </c>
      <c r="H48" s="17" t="s">
        <v>53</v>
      </c>
      <c r="I48" s="18">
        <v>144900000</v>
      </c>
    </row>
    <row r="49" spans="1:9" x14ac:dyDescent="0.4">
      <c r="A49" s="15">
        <v>45</v>
      </c>
      <c r="B49" s="16" t="s">
        <v>36</v>
      </c>
      <c r="C49" s="17" t="s">
        <v>59</v>
      </c>
      <c r="D49" s="18">
        <v>193700000</v>
      </c>
      <c r="F49" s="15">
        <v>95</v>
      </c>
      <c r="G49" s="16" t="s">
        <v>36</v>
      </c>
      <c r="H49" s="17" t="s">
        <v>391</v>
      </c>
      <c r="I49" s="18">
        <v>144523000</v>
      </c>
    </row>
    <row r="50" spans="1:9" x14ac:dyDescent="0.4">
      <c r="A50" s="15">
        <v>46</v>
      </c>
      <c r="B50" s="16" t="s">
        <v>18</v>
      </c>
      <c r="C50" s="17" t="s">
        <v>66</v>
      </c>
      <c r="D50" s="18">
        <v>193200000</v>
      </c>
      <c r="F50" s="15">
        <v>96</v>
      </c>
      <c r="G50" s="16" t="s">
        <v>29</v>
      </c>
      <c r="H50" s="17" t="s">
        <v>49</v>
      </c>
      <c r="I50" s="18">
        <v>143580000</v>
      </c>
    </row>
    <row r="51" spans="1:9" x14ac:dyDescent="0.4">
      <c r="A51" s="15">
        <v>47</v>
      </c>
      <c r="B51" s="16" t="s">
        <v>18</v>
      </c>
      <c r="C51" s="17" t="s">
        <v>414</v>
      </c>
      <c r="D51" s="18">
        <v>193000000</v>
      </c>
      <c r="F51" s="15">
        <v>97</v>
      </c>
      <c r="G51" s="16" t="s">
        <v>63</v>
      </c>
      <c r="H51" s="17" t="s">
        <v>31</v>
      </c>
      <c r="I51" s="18">
        <v>140060000</v>
      </c>
    </row>
    <row r="52" spans="1:9" x14ac:dyDescent="0.4">
      <c r="A52" s="15">
        <v>47</v>
      </c>
      <c r="B52" s="16" t="s">
        <v>16</v>
      </c>
      <c r="C52" s="17" t="s">
        <v>390</v>
      </c>
      <c r="D52" s="18">
        <v>193000000</v>
      </c>
      <c r="F52" s="15">
        <v>98</v>
      </c>
      <c r="G52" s="16" t="s">
        <v>16</v>
      </c>
      <c r="H52" s="17" t="s">
        <v>415</v>
      </c>
      <c r="I52" s="18">
        <v>140000000</v>
      </c>
    </row>
    <row r="53" spans="1:9" x14ac:dyDescent="0.4">
      <c r="A53" s="15">
        <v>49</v>
      </c>
      <c r="B53" s="16" t="s">
        <v>13</v>
      </c>
      <c r="C53" s="17" t="s">
        <v>48</v>
      </c>
      <c r="D53" s="18">
        <v>192600000</v>
      </c>
      <c r="F53" s="15">
        <v>98</v>
      </c>
      <c r="G53" s="16" t="s">
        <v>16</v>
      </c>
      <c r="H53" s="17" t="s">
        <v>27</v>
      </c>
      <c r="I53" s="18">
        <v>140000000</v>
      </c>
    </row>
    <row r="54" spans="1:9" x14ac:dyDescent="0.4">
      <c r="A54" s="15">
        <v>49</v>
      </c>
      <c r="B54" s="16" t="s">
        <v>39</v>
      </c>
      <c r="C54" s="17" t="s">
        <v>47</v>
      </c>
      <c r="D54" s="18">
        <v>192600000</v>
      </c>
      <c r="F54" s="15">
        <v>100</v>
      </c>
      <c r="G54" s="16" t="s">
        <v>18</v>
      </c>
      <c r="H54" s="17" t="s">
        <v>51</v>
      </c>
      <c r="I54" s="18">
        <v>138000000</v>
      </c>
    </row>
  </sheetData>
  <mergeCells count="2">
    <mergeCell ref="H1:I1"/>
    <mergeCell ref="H3:I3"/>
  </mergeCells>
  <phoneticPr fontId="3"/>
  <pageMargins left="0.70866141732283472" right="0.70866141732283472" top="0.74803149606299213" bottom="0.74803149606299213" header="0.31496062992125984" footer="0.31496062992125984"/>
  <pageSetup paperSize="9" scale="68" orientation="portrait" r:id="rId1"/>
  <headerFooter scaleWithDoc="0" alignWithMargins="0">
    <oddFooter>&amp;C&amp;8&amp;A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1688-9D45-4372-8908-4F6E06A1E0A5}">
  <sheetPr>
    <pageSetUpPr fitToPage="1"/>
  </sheetPr>
  <dimension ref="A1:I54"/>
  <sheetViews>
    <sheetView view="pageBreakPreview" zoomScale="55" zoomScaleNormal="100" zoomScaleSheetLayoutView="55" workbookViewId="0"/>
  </sheetViews>
  <sheetFormatPr defaultRowHeight="18.75" x14ac:dyDescent="0.4"/>
  <cols>
    <col min="1" max="1" width="5.625" style="6" customWidth="1"/>
    <col min="2" max="3" width="20.625" style="6" customWidth="1"/>
    <col min="4" max="4" width="10.625" style="1" customWidth="1"/>
    <col min="5" max="5" width="2.625" style="6" customWidth="1"/>
    <col min="6" max="6" width="5.625" style="6" customWidth="1"/>
    <col min="7" max="8" width="20.625" style="6" customWidth="1"/>
    <col min="9" max="9" width="10.625" style="6" customWidth="1"/>
    <col min="10" max="16384" width="9" style="6"/>
  </cols>
  <sheetData>
    <row r="1" spans="1:9" ht="24" x14ac:dyDescent="0.5">
      <c r="A1" s="4" t="s">
        <v>86</v>
      </c>
      <c r="B1" s="5"/>
      <c r="D1" s="7"/>
      <c r="H1" s="318" t="str">
        <f>目次!A5</f>
        <v xml:space="preserve">2026.6保証統計情報 </v>
      </c>
      <c r="I1" s="318"/>
    </row>
    <row r="2" spans="1:9" ht="24" x14ac:dyDescent="0.5">
      <c r="A2" s="4"/>
      <c r="B2" s="5"/>
      <c r="D2" s="7"/>
      <c r="H2" s="8"/>
      <c r="I2" s="8"/>
    </row>
    <row r="3" spans="1:9" x14ac:dyDescent="0.4">
      <c r="H3" s="319" t="s">
        <v>9</v>
      </c>
      <c r="I3" s="319"/>
    </row>
    <row r="4" spans="1:9" x14ac:dyDescent="0.4">
      <c r="A4" s="12" t="s">
        <v>10</v>
      </c>
      <c r="B4" s="13" t="s">
        <v>11</v>
      </c>
      <c r="C4" s="13"/>
      <c r="D4" s="14" t="s">
        <v>12</v>
      </c>
      <c r="F4" s="12" t="s">
        <v>10</v>
      </c>
      <c r="G4" s="13" t="s">
        <v>11</v>
      </c>
      <c r="H4" s="13"/>
      <c r="I4" s="14" t="s">
        <v>12</v>
      </c>
    </row>
    <row r="5" spans="1:9" x14ac:dyDescent="0.4">
      <c r="A5" s="15">
        <v>1</v>
      </c>
      <c r="B5" s="16" t="s">
        <v>13</v>
      </c>
      <c r="C5" s="17" t="s">
        <v>14</v>
      </c>
      <c r="D5" s="18">
        <v>11736797985</v>
      </c>
      <c r="F5" s="15">
        <v>51</v>
      </c>
      <c r="G5" s="16" t="s">
        <v>13</v>
      </c>
      <c r="H5" s="17" t="s">
        <v>26</v>
      </c>
      <c r="I5" s="18">
        <v>4665261793</v>
      </c>
    </row>
    <row r="6" spans="1:9" x14ac:dyDescent="0.4">
      <c r="A6" s="15">
        <v>2</v>
      </c>
      <c r="B6" s="16" t="s">
        <v>18</v>
      </c>
      <c r="C6" s="17" t="s">
        <v>33</v>
      </c>
      <c r="D6" s="18">
        <v>11326495413</v>
      </c>
      <c r="F6" s="15">
        <v>52</v>
      </c>
      <c r="G6" s="16" t="s">
        <v>18</v>
      </c>
      <c r="H6" s="17" t="s">
        <v>38</v>
      </c>
      <c r="I6" s="18">
        <v>4661885655</v>
      </c>
    </row>
    <row r="7" spans="1:9" x14ac:dyDescent="0.4">
      <c r="A7" s="15">
        <v>3</v>
      </c>
      <c r="B7" s="16" t="s">
        <v>16</v>
      </c>
      <c r="C7" s="17" t="s">
        <v>17</v>
      </c>
      <c r="D7" s="18">
        <v>10327304057</v>
      </c>
      <c r="F7" s="15">
        <v>53</v>
      </c>
      <c r="G7" s="16" t="s">
        <v>13</v>
      </c>
      <c r="H7" s="17" t="s">
        <v>58</v>
      </c>
      <c r="I7" s="18">
        <v>4646087494</v>
      </c>
    </row>
    <row r="8" spans="1:9" x14ac:dyDescent="0.4">
      <c r="A8" s="15">
        <v>4</v>
      </c>
      <c r="B8" s="16" t="s">
        <v>18</v>
      </c>
      <c r="C8" s="17" t="s">
        <v>37</v>
      </c>
      <c r="D8" s="18">
        <v>9825675260</v>
      </c>
      <c r="F8" s="15">
        <v>54</v>
      </c>
      <c r="G8" s="16" t="s">
        <v>16</v>
      </c>
      <c r="H8" s="17" t="s">
        <v>20</v>
      </c>
      <c r="I8" s="18">
        <v>4643340099</v>
      </c>
    </row>
    <row r="9" spans="1:9" x14ac:dyDescent="0.4">
      <c r="A9" s="15">
        <v>5</v>
      </c>
      <c r="B9" s="16" t="s">
        <v>18</v>
      </c>
      <c r="C9" s="17" t="s">
        <v>27</v>
      </c>
      <c r="D9" s="18">
        <v>9404246726</v>
      </c>
      <c r="F9" s="15">
        <v>55</v>
      </c>
      <c r="G9" s="16" t="s">
        <v>13</v>
      </c>
      <c r="H9" s="17" t="s">
        <v>65</v>
      </c>
      <c r="I9" s="18">
        <v>4584239303</v>
      </c>
    </row>
    <row r="10" spans="1:9" x14ac:dyDescent="0.4">
      <c r="A10" s="15">
        <v>6</v>
      </c>
      <c r="B10" s="16" t="s">
        <v>16</v>
      </c>
      <c r="C10" s="17" t="s">
        <v>31</v>
      </c>
      <c r="D10" s="18">
        <v>9075422824</v>
      </c>
      <c r="F10" s="15">
        <v>56</v>
      </c>
      <c r="G10" s="16" t="s">
        <v>13</v>
      </c>
      <c r="H10" s="17" t="s">
        <v>37</v>
      </c>
      <c r="I10" s="18">
        <v>4518088069</v>
      </c>
    </row>
    <row r="11" spans="1:9" x14ac:dyDescent="0.4">
      <c r="A11" s="15">
        <v>7</v>
      </c>
      <c r="B11" s="16" t="s">
        <v>13</v>
      </c>
      <c r="C11" s="17" t="s">
        <v>27</v>
      </c>
      <c r="D11" s="18">
        <v>8822463297</v>
      </c>
      <c r="F11" s="15">
        <v>57</v>
      </c>
      <c r="G11" s="16" t="s">
        <v>13</v>
      </c>
      <c r="H11" s="17" t="s">
        <v>41</v>
      </c>
      <c r="I11" s="18">
        <v>4504693685</v>
      </c>
    </row>
    <row r="12" spans="1:9" x14ac:dyDescent="0.4">
      <c r="A12" s="15">
        <v>8</v>
      </c>
      <c r="B12" s="16" t="s">
        <v>18</v>
      </c>
      <c r="C12" s="17" t="s">
        <v>25</v>
      </c>
      <c r="D12" s="18">
        <v>8816735888</v>
      </c>
      <c r="F12" s="15">
        <v>58</v>
      </c>
      <c r="G12" s="16" t="s">
        <v>36</v>
      </c>
      <c r="H12" s="17" t="s">
        <v>69</v>
      </c>
      <c r="I12" s="18">
        <v>4496617951</v>
      </c>
    </row>
    <row r="13" spans="1:9" x14ac:dyDescent="0.4">
      <c r="A13" s="15">
        <v>9</v>
      </c>
      <c r="B13" s="16" t="s">
        <v>13</v>
      </c>
      <c r="C13" s="17" t="s">
        <v>25</v>
      </c>
      <c r="D13" s="18">
        <v>8389746826</v>
      </c>
      <c r="F13" s="15">
        <v>59</v>
      </c>
      <c r="G13" s="16" t="s">
        <v>18</v>
      </c>
      <c r="H13" s="17" t="s">
        <v>70</v>
      </c>
      <c r="I13" s="18">
        <v>4490405922</v>
      </c>
    </row>
    <row r="14" spans="1:9" x14ac:dyDescent="0.4">
      <c r="A14" s="15">
        <v>10</v>
      </c>
      <c r="B14" s="16" t="s">
        <v>13</v>
      </c>
      <c r="C14" s="17" t="s">
        <v>21</v>
      </c>
      <c r="D14" s="18">
        <v>8320465368</v>
      </c>
      <c r="F14" s="15">
        <v>60</v>
      </c>
      <c r="G14" s="16" t="s">
        <v>18</v>
      </c>
      <c r="H14" s="17" t="s">
        <v>20</v>
      </c>
      <c r="I14" s="18">
        <v>4409463759</v>
      </c>
    </row>
    <row r="15" spans="1:9" x14ac:dyDescent="0.4">
      <c r="A15" s="15">
        <v>11</v>
      </c>
      <c r="B15" s="16" t="s">
        <v>16</v>
      </c>
      <c r="C15" s="17" t="s">
        <v>14</v>
      </c>
      <c r="D15" s="18">
        <v>8287259000</v>
      </c>
      <c r="F15" s="15">
        <v>61</v>
      </c>
      <c r="G15" s="16" t="s">
        <v>36</v>
      </c>
      <c r="H15" s="17" t="s">
        <v>15</v>
      </c>
      <c r="I15" s="18">
        <v>4371960241</v>
      </c>
    </row>
    <row r="16" spans="1:9" x14ac:dyDescent="0.4">
      <c r="A16" s="15">
        <v>12</v>
      </c>
      <c r="B16" s="16" t="s">
        <v>13</v>
      </c>
      <c r="C16" s="17" t="s">
        <v>20</v>
      </c>
      <c r="D16" s="18">
        <v>8183553997</v>
      </c>
      <c r="F16" s="15">
        <v>62</v>
      </c>
      <c r="G16" s="16" t="s">
        <v>18</v>
      </c>
      <c r="H16" s="17" t="s">
        <v>28</v>
      </c>
      <c r="I16" s="18">
        <v>4248294275</v>
      </c>
    </row>
    <row r="17" spans="1:9" x14ac:dyDescent="0.4">
      <c r="A17" s="15">
        <v>13</v>
      </c>
      <c r="B17" s="16" t="s">
        <v>18</v>
      </c>
      <c r="C17" s="17" t="s">
        <v>17</v>
      </c>
      <c r="D17" s="18">
        <v>7990141157</v>
      </c>
      <c r="F17" s="15">
        <v>63</v>
      </c>
      <c r="G17" s="16" t="s">
        <v>18</v>
      </c>
      <c r="H17" s="17" t="s">
        <v>71</v>
      </c>
      <c r="I17" s="18">
        <v>4226693092</v>
      </c>
    </row>
    <row r="18" spans="1:9" x14ac:dyDescent="0.4">
      <c r="A18" s="15">
        <v>14</v>
      </c>
      <c r="B18" s="16" t="s">
        <v>16</v>
      </c>
      <c r="C18" s="17" t="s">
        <v>68</v>
      </c>
      <c r="D18" s="18">
        <v>7772262966</v>
      </c>
      <c r="F18" s="15">
        <v>64</v>
      </c>
      <c r="G18" s="16" t="s">
        <v>13</v>
      </c>
      <c r="H18" s="17" t="s">
        <v>59</v>
      </c>
      <c r="I18" s="18">
        <v>4226619381</v>
      </c>
    </row>
    <row r="19" spans="1:9" x14ac:dyDescent="0.4">
      <c r="A19" s="15">
        <v>15</v>
      </c>
      <c r="B19" s="16" t="s">
        <v>18</v>
      </c>
      <c r="C19" s="17" t="s">
        <v>14</v>
      </c>
      <c r="D19" s="18">
        <v>7629834536</v>
      </c>
      <c r="F19" s="15">
        <v>65</v>
      </c>
      <c r="G19" s="16" t="s">
        <v>32</v>
      </c>
      <c r="H19" s="17" t="s">
        <v>20</v>
      </c>
      <c r="I19" s="18">
        <v>4222503600</v>
      </c>
    </row>
    <row r="20" spans="1:9" x14ac:dyDescent="0.4">
      <c r="A20" s="15">
        <v>16</v>
      </c>
      <c r="B20" s="16" t="s">
        <v>13</v>
      </c>
      <c r="C20" s="17" t="s">
        <v>22</v>
      </c>
      <c r="D20" s="18">
        <v>7519473428</v>
      </c>
      <c r="F20" s="15">
        <v>66</v>
      </c>
      <c r="G20" s="16" t="s">
        <v>18</v>
      </c>
      <c r="H20" s="17" t="s">
        <v>87</v>
      </c>
      <c r="I20" s="18">
        <v>4188018912</v>
      </c>
    </row>
    <row r="21" spans="1:9" x14ac:dyDescent="0.4">
      <c r="A21" s="15">
        <v>17</v>
      </c>
      <c r="B21" s="16" t="s">
        <v>56</v>
      </c>
      <c r="C21" s="17" t="s">
        <v>57</v>
      </c>
      <c r="D21" s="18">
        <v>7394667000</v>
      </c>
      <c r="F21" s="15">
        <v>67</v>
      </c>
      <c r="G21" s="16" t="s">
        <v>18</v>
      </c>
      <c r="H21" s="17" t="s">
        <v>41</v>
      </c>
      <c r="I21" s="18">
        <v>4168416343</v>
      </c>
    </row>
    <row r="22" spans="1:9" x14ac:dyDescent="0.4">
      <c r="A22" s="15">
        <v>18</v>
      </c>
      <c r="B22" s="16" t="s">
        <v>13</v>
      </c>
      <c r="C22" s="17" t="s">
        <v>17</v>
      </c>
      <c r="D22" s="18">
        <v>7334730001</v>
      </c>
      <c r="F22" s="15">
        <v>68</v>
      </c>
      <c r="G22" s="16" t="s">
        <v>18</v>
      </c>
      <c r="H22" s="17" t="s">
        <v>81</v>
      </c>
      <c r="I22" s="18">
        <v>4164670597</v>
      </c>
    </row>
    <row r="23" spans="1:9" x14ac:dyDescent="0.4">
      <c r="A23" s="15">
        <v>19</v>
      </c>
      <c r="B23" s="16" t="s">
        <v>18</v>
      </c>
      <c r="C23" s="17" t="s">
        <v>26</v>
      </c>
      <c r="D23" s="18">
        <v>7328349300</v>
      </c>
      <c r="F23" s="15">
        <v>69</v>
      </c>
      <c r="G23" s="16" t="s">
        <v>13</v>
      </c>
      <c r="H23" s="17" t="s">
        <v>43</v>
      </c>
      <c r="I23" s="18">
        <v>4158320271</v>
      </c>
    </row>
    <row r="24" spans="1:9" x14ac:dyDescent="0.4">
      <c r="A24" s="15">
        <v>20</v>
      </c>
      <c r="B24" s="16" t="s">
        <v>13</v>
      </c>
      <c r="C24" s="17" t="s">
        <v>31</v>
      </c>
      <c r="D24" s="18">
        <v>7221025064</v>
      </c>
      <c r="F24" s="15">
        <v>70</v>
      </c>
      <c r="G24" s="16" t="s">
        <v>18</v>
      </c>
      <c r="H24" s="17" t="s">
        <v>79</v>
      </c>
      <c r="I24" s="18">
        <v>4134329406</v>
      </c>
    </row>
    <row r="25" spans="1:9" x14ac:dyDescent="0.4">
      <c r="A25" s="15">
        <v>21</v>
      </c>
      <c r="B25" s="16" t="s">
        <v>18</v>
      </c>
      <c r="C25" s="17" t="s">
        <v>23</v>
      </c>
      <c r="D25" s="18">
        <v>7127883498</v>
      </c>
      <c r="F25" s="15">
        <v>71</v>
      </c>
      <c r="G25" s="16" t="s">
        <v>18</v>
      </c>
      <c r="H25" s="17" t="s">
        <v>35</v>
      </c>
      <c r="I25" s="18">
        <v>4063093821</v>
      </c>
    </row>
    <row r="26" spans="1:9" x14ac:dyDescent="0.4">
      <c r="A26" s="15">
        <v>22</v>
      </c>
      <c r="B26" s="16" t="s">
        <v>18</v>
      </c>
      <c r="C26" s="17" t="s">
        <v>31</v>
      </c>
      <c r="D26" s="18">
        <v>7068733014</v>
      </c>
      <c r="F26" s="15">
        <v>72</v>
      </c>
      <c r="G26" s="16" t="s">
        <v>13</v>
      </c>
      <c r="H26" s="17" t="s">
        <v>53</v>
      </c>
      <c r="I26" s="18">
        <v>4061876495</v>
      </c>
    </row>
    <row r="27" spans="1:9" x14ac:dyDescent="0.4">
      <c r="A27" s="15">
        <v>23</v>
      </c>
      <c r="B27" s="16" t="s">
        <v>13</v>
      </c>
      <c r="C27" s="17" t="s">
        <v>15</v>
      </c>
      <c r="D27" s="18">
        <v>6948029081</v>
      </c>
      <c r="F27" s="15">
        <v>73</v>
      </c>
      <c r="G27" s="16" t="s">
        <v>29</v>
      </c>
      <c r="H27" s="17" t="s">
        <v>30</v>
      </c>
      <c r="I27" s="18">
        <v>3963172837</v>
      </c>
    </row>
    <row r="28" spans="1:9" x14ac:dyDescent="0.4">
      <c r="A28" s="15">
        <v>24</v>
      </c>
      <c r="B28" s="16" t="s">
        <v>18</v>
      </c>
      <c r="C28" s="17" t="s">
        <v>73</v>
      </c>
      <c r="D28" s="18">
        <v>6822676785</v>
      </c>
      <c r="F28" s="15">
        <v>74</v>
      </c>
      <c r="G28" s="16" t="s">
        <v>16</v>
      </c>
      <c r="H28" s="17" t="s">
        <v>49</v>
      </c>
      <c r="I28" s="18">
        <v>3938243443</v>
      </c>
    </row>
    <row r="29" spans="1:9" x14ac:dyDescent="0.4">
      <c r="A29" s="15">
        <v>25</v>
      </c>
      <c r="B29" s="16" t="s">
        <v>13</v>
      </c>
      <c r="C29" s="17" t="s">
        <v>48</v>
      </c>
      <c r="D29" s="18">
        <v>6541340296</v>
      </c>
      <c r="F29" s="15">
        <v>75</v>
      </c>
      <c r="G29" s="16" t="s">
        <v>39</v>
      </c>
      <c r="H29" s="17" t="s">
        <v>58</v>
      </c>
      <c r="I29" s="18">
        <v>3882757675</v>
      </c>
    </row>
    <row r="30" spans="1:9" x14ac:dyDescent="0.4">
      <c r="A30" s="15">
        <v>26</v>
      </c>
      <c r="B30" s="16" t="s">
        <v>13</v>
      </c>
      <c r="C30" s="17" t="s">
        <v>55</v>
      </c>
      <c r="D30" s="18">
        <v>6500374445</v>
      </c>
      <c r="F30" s="15">
        <v>76</v>
      </c>
      <c r="G30" s="16" t="s">
        <v>16</v>
      </c>
      <c r="H30" s="17" t="s">
        <v>88</v>
      </c>
      <c r="I30" s="18">
        <v>3874424150</v>
      </c>
    </row>
    <row r="31" spans="1:9" x14ac:dyDescent="0.4">
      <c r="A31" s="15">
        <v>27</v>
      </c>
      <c r="B31" s="16" t="s">
        <v>18</v>
      </c>
      <c r="C31" s="17" t="s">
        <v>15</v>
      </c>
      <c r="D31" s="18">
        <v>6412390281</v>
      </c>
      <c r="F31" s="15">
        <v>77</v>
      </c>
      <c r="G31" s="16" t="s">
        <v>36</v>
      </c>
      <c r="H31" s="17" t="s">
        <v>37</v>
      </c>
      <c r="I31" s="18">
        <v>3859923926</v>
      </c>
    </row>
    <row r="32" spans="1:9" x14ac:dyDescent="0.4">
      <c r="A32" s="15">
        <v>28</v>
      </c>
      <c r="B32" s="16" t="s">
        <v>16</v>
      </c>
      <c r="C32" s="17" t="s">
        <v>46</v>
      </c>
      <c r="D32" s="18">
        <v>6364918743</v>
      </c>
      <c r="F32" s="15">
        <v>78</v>
      </c>
      <c r="G32" s="16" t="s">
        <v>18</v>
      </c>
      <c r="H32" s="17" t="s">
        <v>46</v>
      </c>
      <c r="I32" s="18">
        <v>3854078234</v>
      </c>
    </row>
    <row r="33" spans="1:9" x14ac:dyDescent="0.4">
      <c r="A33" s="15">
        <v>29</v>
      </c>
      <c r="B33" s="16" t="s">
        <v>16</v>
      </c>
      <c r="C33" s="17" t="s">
        <v>42</v>
      </c>
      <c r="D33" s="18">
        <v>6060534480</v>
      </c>
      <c r="F33" s="15">
        <v>79</v>
      </c>
      <c r="G33" s="16" t="s">
        <v>18</v>
      </c>
      <c r="H33" s="17" t="s">
        <v>62</v>
      </c>
      <c r="I33" s="18">
        <v>3814100284</v>
      </c>
    </row>
    <row r="34" spans="1:9" x14ac:dyDescent="0.4">
      <c r="A34" s="15">
        <v>30</v>
      </c>
      <c r="B34" s="16" t="s">
        <v>18</v>
      </c>
      <c r="C34" s="17" t="s">
        <v>66</v>
      </c>
      <c r="D34" s="18">
        <v>5996652184</v>
      </c>
      <c r="F34" s="15">
        <v>80</v>
      </c>
      <c r="G34" s="16" t="s">
        <v>18</v>
      </c>
      <c r="H34" s="17" t="s">
        <v>91</v>
      </c>
      <c r="I34" s="18">
        <v>3797617777</v>
      </c>
    </row>
    <row r="35" spans="1:9" x14ac:dyDescent="0.4">
      <c r="A35" s="15">
        <v>31</v>
      </c>
      <c r="B35" s="16" t="s">
        <v>16</v>
      </c>
      <c r="C35" s="17" t="s">
        <v>41</v>
      </c>
      <c r="D35" s="18">
        <v>5960417400</v>
      </c>
      <c r="F35" s="15">
        <v>81</v>
      </c>
      <c r="G35" s="16" t="s">
        <v>18</v>
      </c>
      <c r="H35" s="17" t="s">
        <v>45</v>
      </c>
      <c r="I35" s="18">
        <v>3775229829</v>
      </c>
    </row>
    <row r="36" spans="1:9" x14ac:dyDescent="0.4">
      <c r="A36" s="15">
        <v>32</v>
      </c>
      <c r="B36" s="16" t="s">
        <v>13</v>
      </c>
      <c r="C36" s="17" t="s">
        <v>34</v>
      </c>
      <c r="D36" s="18">
        <v>5831123003</v>
      </c>
      <c r="F36" s="15">
        <v>82</v>
      </c>
      <c r="G36" s="16" t="s">
        <v>18</v>
      </c>
      <c r="H36" s="17" t="s">
        <v>24</v>
      </c>
      <c r="I36" s="18">
        <v>3772676000</v>
      </c>
    </row>
    <row r="37" spans="1:9" x14ac:dyDescent="0.4">
      <c r="A37" s="15">
        <v>33</v>
      </c>
      <c r="B37" s="16" t="s">
        <v>16</v>
      </c>
      <c r="C37" s="17" t="s">
        <v>15</v>
      </c>
      <c r="D37" s="18">
        <v>5519175466</v>
      </c>
      <c r="F37" s="15">
        <v>83</v>
      </c>
      <c r="G37" s="16" t="s">
        <v>18</v>
      </c>
      <c r="H37" s="17" t="s">
        <v>94</v>
      </c>
      <c r="I37" s="18">
        <v>3753956970</v>
      </c>
    </row>
    <row r="38" spans="1:9" x14ac:dyDescent="0.4">
      <c r="A38" s="15">
        <v>34</v>
      </c>
      <c r="B38" s="16" t="s">
        <v>18</v>
      </c>
      <c r="C38" s="17" t="s">
        <v>51</v>
      </c>
      <c r="D38" s="18">
        <v>5488262365</v>
      </c>
      <c r="F38" s="15">
        <v>84</v>
      </c>
      <c r="G38" s="16" t="s">
        <v>18</v>
      </c>
      <c r="H38" s="17" t="s">
        <v>90</v>
      </c>
      <c r="I38" s="18">
        <v>3750291784</v>
      </c>
    </row>
    <row r="39" spans="1:9" x14ac:dyDescent="0.4">
      <c r="A39" s="15">
        <v>35</v>
      </c>
      <c r="B39" s="16" t="s">
        <v>13</v>
      </c>
      <c r="C39" s="17" t="s">
        <v>30</v>
      </c>
      <c r="D39" s="18">
        <v>5402162000</v>
      </c>
      <c r="F39" s="15">
        <v>85</v>
      </c>
      <c r="G39" s="16" t="s">
        <v>29</v>
      </c>
      <c r="H39" s="17" t="s">
        <v>54</v>
      </c>
      <c r="I39" s="18">
        <v>3748177192</v>
      </c>
    </row>
    <row r="40" spans="1:9" x14ac:dyDescent="0.4">
      <c r="A40" s="15">
        <v>36</v>
      </c>
      <c r="B40" s="16" t="s">
        <v>18</v>
      </c>
      <c r="C40" s="17" t="s">
        <v>34</v>
      </c>
      <c r="D40" s="18">
        <v>5398822173</v>
      </c>
      <c r="F40" s="15">
        <v>86</v>
      </c>
      <c r="G40" s="16" t="s">
        <v>36</v>
      </c>
      <c r="H40" s="17" t="s">
        <v>44</v>
      </c>
      <c r="I40" s="18">
        <v>3738776989</v>
      </c>
    </row>
    <row r="41" spans="1:9" x14ac:dyDescent="0.4">
      <c r="A41" s="15">
        <v>37</v>
      </c>
      <c r="B41" s="16" t="s">
        <v>36</v>
      </c>
      <c r="C41" s="17" t="s">
        <v>54</v>
      </c>
      <c r="D41" s="18">
        <v>5137019240</v>
      </c>
      <c r="F41" s="15">
        <v>87</v>
      </c>
      <c r="G41" s="16" t="s">
        <v>36</v>
      </c>
      <c r="H41" s="17" t="s">
        <v>27</v>
      </c>
      <c r="I41" s="18">
        <v>3725582026</v>
      </c>
    </row>
    <row r="42" spans="1:9" x14ac:dyDescent="0.4">
      <c r="A42" s="15">
        <v>38</v>
      </c>
      <c r="B42" s="16" t="s">
        <v>18</v>
      </c>
      <c r="C42" s="17" t="s">
        <v>60</v>
      </c>
      <c r="D42" s="18">
        <v>5100639869</v>
      </c>
      <c r="F42" s="15">
        <v>88</v>
      </c>
      <c r="G42" s="16" t="s">
        <v>18</v>
      </c>
      <c r="H42" s="17" t="s">
        <v>92</v>
      </c>
      <c r="I42" s="18">
        <v>3722094279</v>
      </c>
    </row>
    <row r="43" spans="1:9" x14ac:dyDescent="0.4">
      <c r="A43" s="15">
        <v>39</v>
      </c>
      <c r="B43" s="16" t="s">
        <v>39</v>
      </c>
      <c r="C43" s="17" t="s">
        <v>17</v>
      </c>
      <c r="D43" s="18">
        <v>5096284504</v>
      </c>
      <c r="F43" s="15">
        <v>89</v>
      </c>
      <c r="G43" s="16" t="s">
        <v>18</v>
      </c>
      <c r="H43" s="17" t="s">
        <v>89</v>
      </c>
      <c r="I43" s="18">
        <v>3719674407</v>
      </c>
    </row>
    <row r="44" spans="1:9" x14ac:dyDescent="0.4">
      <c r="A44" s="15">
        <v>40</v>
      </c>
      <c r="B44" s="16" t="s">
        <v>16</v>
      </c>
      <c r="C44" s="17" t="s">
        <v>25</v>
      </c>
      <c r="D44" s="18">
        <v>4976333600</v>
      </c>
      <c r="F44" s="15">
        <v>90</v>
      </c>
      <c r="G44" s="16" t="s">
        <v>39</v>
      </c>
      <c r="H44" s="17" t="s">
        <v>47</v>
      </c>
      <c r="I44" s="18">
        <v>3680774800</v>
      </c>
    </row>
    <row r="45" spans="1:9" x14ac:dyDescent="0.4">
      <c r="A45" s="15">
        <v>41</v>
      </c>
      <c r="B45" s="16" t="s">
        <v>39</v>
      </c>
      <c r="C45" s="17" t="s">
        <v>40</v>
      </c>
      <c r="D45" s="18">
        <v>4955413700</v>
      </c>
      <c r="F45" s="15">
        <v>91</v>
      </c>
      <c r="G45" s="16" t="s">
        <v>16</v>
      </c>
      <c r="H45" s="17" t="s">
        <v>30</v>
      </c>
      <c r="I45" s="18">
        <v>3680723016</v>
      </c>
    </row>
    <row r="46" spans="1:9" x14ac:dyDescent="0.4">
      <c r="A46" s="15">
        <v>42</v>
      </c>
      <c r="B46" s="16" t="s">
        <v>16</v>
      </c>
      <c r="C46" s="17" t="s">
        <v>23</v>
      </c>
      <c r="D46" s="18">
        <v>4912459400</v>
      </c>
      <c r="F46" s="15">
        <v>92</v>
      </c>
      <c r="G46" s="16" t="s">
        <v>13</v>
      </c>
      <c r="H46" s="17" t="s">
        <v>52</v>
      </c>
      <c r="I46" s="18">
        <v>3679062100</v>
      </c>
    </row>
    <row r="47" spans="1:9" x14ac:dyDescent="0.4">
      <c r="A47" s="15">
        <v>43</v>
      </c>
      <c r="B47" s="16" t="s">
        <v>18</v>
      </c>
      <c r="C47" s="17" t="s">
        <v>30</v>
      </c>
      <c r="D47" s="18">
        <v>4906721676</v>
      </c>
      <c r="F47" s="15">
        <v>93</v>
      </c>
      <c r="G47" s="16" t="s">
        <v>18</v>
      </c>
      <c r="H47" s="17" t="s">
        <v>82</v>
      </c>
      <c r="I47" s="18">
        <v>3641799230</v>
      </c>
    </row>
    <row r="48" spans="1:9" x14ac:dyDescent="0.4">
      <c r="A48" s="15">
        <v>44</v>
      </c>
      <c r="B48" s="16" t="s">
        <v>18</v>
      </c>
      <c r="C48" s="17" t="s">
        <v>61</v>
      </c>
      <c r="D48" s="18">
        <v>4857075673</v>
      </c>
      <c r="F48" s="15">
        <v>94</v>
      </c>
      <c r="G48" s="16" t="s">
        <v>18</v>
      </c>
      <c r="H48" s="17" t="s">
        <v>93</v>
      </c>
      <c r="I48" s="18">
        <v>3603843668</v>
      </c>
    </row>
    <row r="49" spans="1:9" x14ac:dyDescent="0.4">
      <c r="A49" s="15">
        <v>45</v>
      </c>
      <c r="B49" s="16" t="s">
        <v>16</v>
      </c>
      <c r="C49" s="17" t="s">
        <v>73</v>
      </c>
      <c r="D49" s="18">
        <v>4856594900</v>
      </c>
      <c r="F49" s="15">
        <v>95</v>
      </c>
      <c r="G49" s="16" t="s">
        <v>16</v>
      </c>
      <c r="H49" s="17" t="s">
        <v>77</v>
      </c>
      <c r="I49" s="18">
        <v>3566532800</v>
      </c>
    </row>
    <row r="50" spans="1:9" x14ac:dyDescent="0.4">
      <c r="A50" s="15">
        <v>46</v>
      </c>
      <c r="B50" s="16" t="s">
        <v>39</v>
      </c>
      <c r="C50" s="17" t="s">
        <v>50</v>
      </c>
      <c r="D50" s="18">
        <v>4816770512</v>
      </c>
      <c r="F50" s="15">
        <v>96</v>
      </c>
      <c r="G50" s="16" t="s">
        <v>18</v>
      </c>
      <c r="H50" s="17" t="s">
        <v>388</v>
      </c>
      <c r="I50" s="18">
        <v>3565171214</v>
      </c>
    </row>
    <row r="51" spans="1:9" x14ac:dyDescent="0.4">
      <c r="A51" s="15">
        <v>47</v>
      </c>
      <c r="B51" s="16" t="s">
        <v>36</v>
      </c>
      <c r="C51" s="17" t="s">
        <v>31</v>
      </c>
      <c r="D51" s="18">
        <v>4785833988</v>
      </c>
      <c r="F51" s="15">
        <v>97</v>
      </c>
      <c r="G51" s="16" t="s">
        <v>18</v>
      </c>
      <c r="H51" s="17" t="s">
        <v>67</v>
      </c>
      <c r="I51" s="18">
        <v>3547747324</v>
      </c>
    </row>
    <row r="52" spans="1:9" x14ac:dyDescent="0.4">
      <c r="A52" s="15">
        <v>48</v>
      </c>
      <c r="B52" s="16" t="s">
        <v>18</v>
      </c>
      <c r="C52" s="17" t="s">
        <v>43</v>
      </c>
      <c r="D52" s="18">
        <v>4759052529</v>
      </c>
      <c r="F52" s="15">
        <v>98</v>
      </c>
      <c r="G52" s="16" t="s">
        <v>18</v>
      </c>
      <c r="H52" s="17" t="s">
        <v>72</v>
      </c>
      <c r="I52" s="18">
        <v>3528486379</v>
      </c>
    </row>
    <row r="53" spans="1:9" x14ac:dyDescent="0.4">
      <c r="A53" s="15">
        <v>49</v>
      </c>
      <c r="B53" s="16" t="s">
        <v>18</v>
      </c>
      <c r="C53" s="17" t="s">
        <v>19</v>
      </c>
      <c r="D53" s="18">
        <v>4729252812</v>
      </c>
      <c r="F53" s="15">
        <v>99</v>
      </c>
      <c r="G53" s="16" t="s">
        <v>13</v>
      </c>
      <c r="H53" s="17" t="s">
        <v>81</v>
      </c>
      <c r="I53" s="18">
        <v>3483555000</v>
      </c>
    </row>
    <row r="54" spans="1:9" x14ac:dyDescent="0.4">
      <c r="A54" s="15">
        <v>50</v>
      </c>
      <c r="B54" s="16" t="s">
        <v>18</v>
      </c>
      <c r="C54" s="17" t="s">
        <v>49</v>
      </c>
      <c r="D54" s="18">
        <v>4702377876</v>
      </c>
      <c r="F54" s="15">
        <v>100</v>
      </c>
      <c r="G54" s="16" t="s">
        <v>13</v>
      </c>
      <c r="H54" s="17" t="s">
        <v>84</v>
      </c>
      <c r="I54" s="18">
        <v>3463162579</v>
      </c>
    </row>
  </sheetData>
  <mergeCells count="2">
    <mergeCell ref="H1:I1"/>
    <mergeCell ref="H3:I3"/>
  </mergeCells>
  <phoneticPr fontId="3"/>
  <pageMargins left="0.70866141732283472" right="0.70866141732283472" top="0.74803149606299213" bottom="0.74803149606299213" header="0.31496062992125984" footer="0.31496062992125984"/>
  <pageSetup paperSize="9" scale="68" orientation="portrait" r:id="rId1"/>
  <headerFooter scaleWithDoc="0" alignWithMargins="0">
    <oddFooter>&amp;C&amp;8&amp;A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DFB1-F5EC-4924-8FBE-F8AB067ED821}">
  <sheetPr>
    <pageSetUpPr fitToPage="1"/>
  </sheetPr>
  <dimension ref="A1:N54"/>
  <sheetViews>
    <sheetView view="pageBreakPreview" zoomScale="70" zoomScaleNormal="100" zoomScaleSheetLayoutView="70" workbookViewId="0"/>
  </sheetViews>
  <sheetFormatPr defaultRowHeight="13.5" x14ac:dyDescent="0.15"/>
  <cols>
    <col min="1" max="1" width="8.625" style="21" customWidth="1"/>
    <col min="2" max="2" width="13.625" style="22" customWidth="1"/>
    <col min="3" max="4" width="8.625" style="21" customWidth="1"/>
    <col min="5" max="5" width="13.625" style="21" customWidth="1"/>
    <col min="6" max="6" width="8.625" style="21" customWidth="1"/>
    <col min="7" max="7" width="9" style="21"/>
    <col min="8" max="8" width="8.625" style="21" customWidth="1"/>
    <col min="9" max="9" width="13.625" style="22" customWidth="1"/>
    <col min="10" max="10" width="8.625" style="23" customWidth="1"/>
    <col min="11" max="11" width="8.625" style="21" customWidth="1"/>
    <col min="12" max="12" width="13.625" style="146" customWidth="1"/>
    <col min="13" max="13" width="8.625" style="23" customWidth="1"/>
    <col min="14" max="15" width="9" style="21"/>
    <col min="16" max="16" width="8.625" style="21" customWidth="1"/>
    <col min="17" max="17" width="13.625" style="21" customWidth="1"/>
    <col min="18" max="256" width="9" style="21"/>
    <col min="257" max="257" width="10.75" style="21" customWidth="1"/>
    <col min="258" max="258" width="15.625" style="21" customWidth="1"/>
    <col min="259" max="259" width="9.75" style="21" bestFit="1" customWidth="1"/>
    <col min="260" max="260" width="10.75" style="21" customWidth="1"/>
    <col min="261" max="261" width="13.75" style="21" customWidth="1"/>
    <col min="262" max="262" width="7.625" style="21" bestFit="1" customWidth="1"/>
    <col min="263" max="263" width="9" style="21"/>
    <col min="264" max="264" width="10.75" style="21" customWidth="1"/>
    <col min="265" max="265" width="15.625" style="21" customWidth="1"/>
    <col min="266" max="266" width="8.375" style="21" customWidth="1"/>
    <col min="267" max="267" width="10.75" style="21" customWidth="1"/>
    <col min="268" max="268" width="15.625" style="21" customWidth="1"/>
    <col min="269" max="269" width="8" style="21" customWidth="1"/>
    <col min="270" max="512" width="9" style="21"/>
    <col min="513" max="513" width="10.75" style="21" customWidth="1"/>
    <col min="514" max="514" width="15.625" style="21" customWidth="1"/>
    <col min="515" max="515" width="9.75" style="21" bestFit="1" customWidth="1"/>
    <col min="516" max="516" width="10.75" style="21" customWidth="1"/>
    <col min="517" max="517" width="13.75" style="21" customWidth="1"/>
    <col min="518" max="518" width="7.625" style="21" bestFit="1" customWidth="1"/>
    <col min="519" max="519" width="9" style="21"/>
    <col min="520" max="520" width="10.75" style="21" customWidth="1"/>
    <col min="521" max="521" width="15.625" style="21" customWidth="1"/>
    <col min="522" max="522" width="8.375" style="21" customWidth="1"/>
    <col min="523" max="523" width="10.75" style="21" customWidth="1"/>
    <col min="524" max="524" width="15.625" style="21" customWidth="1"/>
    <col min="525" max="525" width="8" style="21" customWidth="1"/>
    <col min="526" max="768" width="9" style="21"/>
    <col min="769" max="769" width="10.75" style="21" customWidth="1"/>
    <col min="770" max="770" width="15.625" style="21" customWidth="1"/>
    <col min="771" max="771" width="9.75" style="21" bestFit="1" customWidth="1"/>
    <col min="772" max="772" width="10.75" style="21" customWidth="1"/>
    <col min="773" max="773" width="13.75" style="21" customWidth="1"/>
    <col min="774" max="774" width="7.625" style="21" bestFit="1" customWidth="1"/>
    <col min="775" max="775" width="9" style="21"/>
    <col min="776" max="776" width="10.75" style="21" customWidth="1"/>
    <col min="777" max="777" width="15.625" style="21" customWidth="1"/>
    <col min="778" max="778" width="8.375" style="21" customWidth="1"/>
    <col min="779" max="779" width="10.75" style="21" customWidth="1"/>
    <col min="780" max="780" width="15.625" style="21" customWidth="1"/>
    <col min="781" max="781" width="8" style="21" customWidth="1"/>
    <col min="782" max="1024" width="9" style="21"/>
    <col min="1025" max="1025" width="10.75" style="21" customWidth="1"/>
    <col min="1026" max="1026" width="15.625" style="21" customWidth="1"/>
    <col min="1027" max="1027" width="9.75" style="21" bestFit="1" customWidth="1"/>
    <col min="1028" max="1028" width="10.75" style="21" customWidth="1"/>
    <col min="1029" max="1029" width="13.75" style="21" customWidth="1"/>
    <col min="1030" max="1030" width="7.625" style="21" bestFit="1" customWidth="1"/>
    <col min="1031" max="1031" width="9" style="21"/>
    <col min="1032" max="1032" width="10.75" style="21" customWidth="1"/>
    <col min="1033" max="1033" width="15.625" style="21" customWidth="1"/>
    <col min="1034" max="1034" width="8.375" style="21" customWidth="1"/>
    <col min="1035" max="1035" width="10.75" style="21" customWidth="1"/>
    <col min="1036" max="1036" width="15.625" style="21" customWidth="1"/>
    <col min="1037" max="1037" width="8" style="21" customWidth="1"/>
    <col min="1038" max="1280" width="9" style="21"/>
    <col min="1281" max="1281" width="10.75" style="21" customWidth="1"/>
    <col min="1282" max="1282" width="15.625" style="21" customWidth="1"/>
    <col min="1283" max="1283" width="9.75" style="21" bestFit="1" customWidth="1"/>
    <col min="1284" max="1284" width="10.75" style="21" customWidth="1"/>
    <col min="1285" max="1285" width="13.75" style="21" customWidth="1"/>
    <col min="1286" max="1286" width="7.625" style="21" bestFit="1" customWidth="1"/>
    <col min="1287" max="1287" width="9" style="21"/>
    <col min="1288" max="1288" width="10.75" style="21" customWidth="1"/>
    <col min="1289" max="1289" width="15.625" style="21" customWidth="1"/>
    <col min="1290" max="1290" width="8.375" style="21" customWidth="1"/>
    <col min="1291" max="1291" width="10.75" style="21" customWidth="1"/>
    <col min="1292" max="1292" width="15.625" style="21" customWidth="1"/>
    <col min="1293" max="1293" width="8" style="21" customWidth="1"/>
    <col min="1294" max="1536" width="9" style="21"/>
    <col min="1537" max="1537" width="10.75" style="21" customWidth="1"/>
    <col min="1538" max="1538" width="15.625" style="21" customWidth="1"/>
    <col min="1539" max="1539" width="9.75" style="21" bestFit="1" customWidth="1"/>
    <col min="1540" max="1540" width="10.75" style="21" customWidth="1"/>
    <col min="1541" max="1541" width="13.75" style="21" customWidth="1"/>
    <col min="1542" max="1542" width="7.625" style="21" bestFit="1" customWidth="1"/>
    <col min="1543" max="1543" width="9" style="21"/>
    <col min="1544" max="1544" width="10.75" style="21" customWidth="1"/>
    <col min="1545" max="1545" width="15.625" style="21" customWidth="1"/>
    <col min="1546" max="1546" width="8.375" style="21" customWidth="1"/>
    <col min="1547" max="1547" width="10.75" style="21" customWidth="1"/>
    <col min="1548" max="1548" width="15.625" style="21" customWidth="1"/>
    <col min="1549" max="1549" width="8" style="21" customWidth="1"/>
    <col min="1550" max="1792" width="9" style="21"/>
    <col min="1793" max="1793" width="10.75" style="21" customWidth="1"/>
    <col min="1794" max="1794" width="15.625" style="21" customWidth="1"/>
    <col min="1795" max="1795" width="9.75" style="21" bestFit="1" customWidth="1"/>
    <col min="1796" max="1796" width="10.75" style="21" customWidth="1"/>
    <col min="1797" max="1797" width="13.75" style="21" customWidth="1"/>
    <col min="1798" max="1798" width="7.625" style="21" bestFit="1" customWidth="1"/>
    <col min="1799" max="1799" width="9" style="21"/>
    <col min="1800" max="1800" width="10.75" style="21" customWidth="1"/>
    <col min="1801" max="1801" width="15.625" style="21" customWidth="1"/>
    <col min="1802" max="1802" width="8.375" style="21" customWidth="1"/>
    <col min="1803" max="1803" width="10.75" style="21" customWidth="1"/>
    <col min="1804" max="1804" width="15.625" style="21" customWidth="1"/>
    <col min="1805" max="1805" width="8" style="21" customWidth="1"/>
    <col min="1806" max="2048" width="9" style="21"/>
    <col min="2049" max="2049" width="10.75" style="21" customWidth="1"/>
    <col min="2050" max="2050" width="15.625" style="21" customWidth="1"/>
    <col min="2051" max="2051" width="9.75" style="21" bestFit="1" customWidth="1"/>
    <col min="2052" max="2052" width="10.75" style="21" customWidth="1"/>
    <col min="2053" max="2053" width="13.75" style="21" customWidth="1"/>
    <col min="2054" max="2054" width="7.625" style="21" bestFit="1" customWidth="1"/>
    <col min="2055" max="2055" width="9" style="21"/>
    <col min="2056" max="2056" width="10.75" style="21" customWidth="1"/>
    <col min="2057" max="2057" width="15.625" style="21" customWidth="1"/>
    <col min="2058" max="2058" width="8.375" style="21" customWidth="1"/>
    <col min="2059" max="2059" width="10.75" style="21" customWidth="1"/>
    <col min="2060" max="2060" width="15.625" style="21" customWidth="1"/>
    <col min="2061" max="2061" width="8" style="21" customWidth="1"/>
    <col min="2062" max="2304" width="9" style="21"/>
    <col min="2305" max="2305" width="10.75" style="21" customWidth="1"/>
    <col min="2306" max="2306" width="15.625" style="21" customWidth="1"/>
    <col min="2307" max="2307" width="9.75" style="21" bestFit="1" customWidth="1"/>
    <col min="2308" max="2308" width="10.75" style="21" customWidth="1"/>
    <col min="2309" max="2309" width="13.75" style="21" customWidth="1"/>
    <col min="2310" max="2310" width="7.625" style="21" bestFit="1" customWidth="1"/>
    <col min="2311" max="2311" width="9" style="21"/>
    <col min="2312" max="2312" width="10.75" style="21" customWidth="1"/>
    <col min="2313" max="2313" width="15.625" style="21" customWidth="1"/>
    <col min="2314" max="2314" width="8.375" style="21" customWidth="1"/>
    <col min="2315" max="2315" width="10.75" style="21" customWidth="1"/>
    <col min="2316" max="2316" width="15.625" style="21" customWidth="1"/>
    <col min="2317" max="2317" width="8" style="21" customWidth="1"/>
    <col min="2318" max="2560" width="9" style="21"/>
    <col min="2561" max="2561" width="10.75" style="21" customWidth="1"/>
    <col min="2562" max="2562" width="15.625" style="21" customWidth="1"/>
    <col min="2563" max="2563" width="9.75" style="21" bestFit="1" customWidth="1"/>
    <col min="2564" max="2564" width="10.75" style="21" customWidth="1"/>
    <col min="2565" max="2565" width="13.75" style="21" customWidth="1"/>
    <col min="2566" max="2566" width="7.625" style="21" bestFit="1" customWidth="1"/>
    <col min="2567" max="2567" width="9" style="21"/>
    <col min="2568" max="2568" width="10.75" style="21" customWidth="1"/>
    <col min="2569" max="2569" width="15.625" style="21" customWidth="1"/>
    <col min="2570" max="2570" width="8.375" style="21" customWidth="1"/>
    <col min="2571" max="2571" width="10.75" style="21" customWidth="1"/>
    <col min="2572" max="2572" width="15.625" style="21" customWidth="1"/>
    <col min="2573" max="2573" width="8" style="21" customWidth="1"/>
    <col min="2574" max="2816" width="9" style="21"/>
    <col min="2817" max="2817" width="10.75" style="21" customWidth="1"/>
    <col min="2818" max="2818" width="15.625" style="21" customWidth="1"/>
    <col min="2819" max="2819" width="9.75" style="21" bestFit="1" customWidth="1"/>
    <col min="2820" max="2820" width="10.75" style="21" customWidth="1"/>
    <col min="2821" max="2821" width="13.75" style="21" customWidth="1"/>
    <col min="2822" max="2822" width="7.625" style="21" bestFit="1" customWidth="1"/>
    <col min="2823" max="2823" width="9" style="21"/>
    <col min="2824" max="2824" width="10.75" style="21" customWidth="1"/>
    <col min="2825" max="2825" width="15.625" style="21" customWidth="1"/>
    <col min="2826" max="2826" width="8.375" style="21" customWidth="1"/>
    <col min="2827" max="2827" width="10.75" style="21" customWidth="1"/>
    <col min="2828" max="2828" width="15.625" style="21" customWidth="1"/>
    <col min="2829" max="2829" width="8" style="21" customWidth="1"/>
    <col min="2830" max="3072" width="9" style="21"/>
    <col min="3073" max="3073" width="10.75" style="21" customWidth="1"/>
    <col min="3074" max="3074" width="15.625" style="21" customWidth="1"/>
    <col min="3075" max="3075" width="9.75" style="21" bestFit="1" customWidth="1"/>
    <col min="3076" max="3076" width="10.75" style="21" customWidth="1"/>
    <col min="3077" max="3077" width="13.75" style="21" customWidth="1"/>
    <col min="3078" max="3078" width="7.625" style="21" bestFit="1" customWidth="1"/>
    <col min="3079" max="3079" width="9" style="21"/>
    <col min="3080" max="3080" width="10.75" style="21" customWidth="1"/>
    <col min="3081" max="3081" width="15.625" style="21" customWidth="1"/>
    <col min="3082" max="3082" width="8.375" style="21" customWidth="1"/>
    <col min="3083" max="3083" width="10.75" style="21" customWidth="1"/>
    <col min="3084" max="3084" width="15.625" style="21" customWidth="1"/>
    <col min="3085" max="3085" width="8" style="21" customWidth="1"/>
    <col min="3086" max="3328" width="9" style="21"/>
    <col min="3329" max="3329" width="10.75" style="21" customWidth="1"/>
    <col min="3330" max="3330" width="15.625" style="21" customWidth="1"/>
    <col min="3331" max="3331" width="9.75" style="21" bestFit="1" customWidth="1"/>
    <col min="3332" max="3332" width="10.75" style="21" customWidth="1"/>
    <col min="3333" max="3333" width="13.75" style="21" customWidth="1"/>
    <col min="3334" max="3334" width="7.625" style="21" bestFit="1" customWidth="1"/>
    <col min="3335" max="3335" width="9" style="21"/>
    <col min="3336" max="3336" width="10.75" style="21" customWidth="1"/>
    <col min="3337" max="3337" width="15.625" style="21" customWidth="1"/>
    <col min="3338" max="3338" width="8.375" style="21" customWidth="1"/>
    <col min="3339" max="3339" width="10.75" style="21" customWidth="1"/>
    <col min="3340" max="3340" width="15.625" style="21" customWidth="1"/>
    <col min="3341" max="3341" width="8" style="21" customWidth="1"/>
    <col min="3342" max="3584" width="9" style="21"/>
    <col min="3585" max="3585" width="10.75" style="21" customWidth="1"/>
    <col min="3586" max="3586" width="15.625" style="21" customWidth="1"/>
    <col min="3587" max="3587" width="9.75" style="21" bestFit="1" customWidth="1"/>
    <col min="3588" max="3588" width="10.75" style="21" customWidth="1"/>
    <col min="3589" max="3589" width="13.75" style="21" customWidth="1"/>
    <col min="3590" max="3590" width="7.625" style="21" bestFit="1" customWidth="1"/>
    <col min="3591" max="3591" width="9" style="21"/>
    <col min="3592" max="3592" width="10.75" style="21" customWidth="1"/>
    <col min="3593" max="3593" width="15.625" style="21" customWidth="1"/>
    <col min="3594" max="3594" width="8.375" style="21" customWidth="1"/>
    <col min="3595" max="3595" width="10.75" style="21" customWidth="1"/>
    <col min="3596" max="3596" width="15.625" style="21" customWidth="1"/>
    <col min="3597" max="3597" width="8" style="21" customWidth="1"/>
    <col min="3598" max="3840" width="9" style="21"/>
    <col min="3841" max="3841" width="10.75" style="21" customWidth="1"/>
    <col min="3842" max="3842" width="15.625" style="21" customWidth="1"/>
    <col min="3843" max="3843" width="9.75" style="21" bestFit="1" customWidth="1"/>
    <col min="3844" max="3844" width="10.75" style="21" customWidth="1"/>
    <col min="3845" max="3845" width="13.75" style="21" customWidth="1"/>
    <col min="3846" max="3846" width="7.625" style="21" bestFit="1" customWidth="1"/>
    <col min="3847" max="3847" width="9" style="21"/>
    <col min="3848" max="3848" width="10.75" style="21" customWidth="1"/>
    <col min="3849" max="3849" width="15.625" style="21" customWidth="1"/>
    <col min="3850" max="3850" width="8.375" style="21" customWidth="1"/>
    <col min="3851" max="3851" width="10.75" style="21" customWidth="1"/>
    <col min="3852" max="3852" width="15.625" style="21" customWidth="1"/>
    <col min="3853" max="3853" width="8" style="21" customWidth="1"/>
    <col min="3854" max="4096" width="9" style="21"/>
    <col min="4097" max="4097" width="10.75" style="21" customWidth="1"/>
    <col min="4098" max="4098" width="15.625" style="21" customWidth="1"/>
    <col min="4099" max="4099" width="9.75" style="21" bestFit="1" customWidth="1"/>
    <col min="4100" max="4100" width="10.75" style="21" customWidth="1"/>
    <col min="4101" max="4101" width="13.75" style="21" customWidth="1"/>
    <col min="4102" max="4102" width="7.625" style="21" bestFit="1" customWidth="1"/>
    <col min="4103" max="4103" width="9" style="21"/>
    <col min="4104" max="4104" width="10.75" style="21" customWidth="1"/>
    <col min="4105" max="4105" width="15.625" style="21" customWidth="1"/>
    <col min="4106" max="4106" width="8.375" style="21" customWidth="1"/>
    <col min="4107" max="4107" width="10.75" style="21" customWidth="1"/>
    <col min="4108" max="4108" width="15.625" style="21" customWidth="1"/>
    <col min="4109" max="4109" width="8" style="21" customWidth="1"/>
    <col min="4110" max="4352" width="9" style="21"/>
    <col min="4353" max="4353" width="10.75" style="21" customWidth="1"/>
    <col min="4354" max="4354" width="15.625" style="21" customWidth="1"/>
    <col min="4355" max="4355" width="9.75" style="21" bestFit="1" customWidth="1"/>
    <col min="4356" max="4356" width="10.75" style="21" customWidth="1"/>
    <col min="4357" max="4357" width="13.75" style="21" customWidth="1"/>
    <col min="4358" max="4358" width="7.625" style="21" bestFit="1" customWidth="1"/>
    <col min="4359" max="4359" width="9" style="21"/>
    <col min="4360" max="4360" width="10.75" style="21" customWidth="1"/>
    <col min="4361" max="4361" width="15.625" style="21" customWidth="1"/>
    <col min="4362" max="4362" width="8.375" style="21" customWidth="1"/>
    <col min="4363" max="4363" width="10.75" style="21" customWidth="1"/>
    <col min="4364" max="4364" width="15.625" style="21" customWidth="1"/>
    <col min="4365" max="4365" width="8" style="21" customWidth="1"/>
    <col min="4366" max="4608" width="9" style="21"/>
    <col min="4609" max="4609" width="10.75" style="21" customWidth="1"/>
    <col min="4610" max="4610" width="15.625" style="21" customWidth="1"/>
    <col min="4611" max="4611" width="9.75" style="21" bestFit="1" customWidth="1"/>
    <col min="4612" max="4612" width="10.75" style="21" customWidth="1"/>
    <col min="4613" max="4613" width="13.75" style="21" customWidth="1"/>
    <col min="4614" max="4614" width="7.625" style="21" bestFit="1" customWidth="1"/>
    <col min="4615" max="4615" width="9" style="21"/>
    <col min="4616" max="4616" width="10.75" style="21" customWidth="1"/>
    <col min="4617" max="4617" width="15.625" style="21" customWidth="1"/>
    <col min="4618" max="4618" width="8.375" style="21" customWidth="1"/>
    <col min="4619" max="4619" width="10.75" style="21" customWidth="1"/>
    <col min="4620" max="4620" width="15.625" style="21" customWidth="1"/>
    <col min="4621" max="4621" width="8" style="21" customWidth="1"/>
    <col min="4622" max="4864" width="9" style="21"/>
    <col min="4865" max="4865" width="10.75" style="21" customWidth="1"/>
    <col min="4866" max="4866" width="15.625" style="21" customWidth="1"/>
    <col min="4867" max="4867" width="9.75" style="21" bestFit="1" customWidth="1"/>
    <col min="4868" max="4868" width="10.75" style="21" customWidth="1"/>
    <col min="4869" max="4869" width="13.75" style="21" customWidth="1"/>
    <col min="4870" max="4870" width="7.625" style="21" bestFit="1" customWidth="1"/>
    <col min="4871" max="4871" width="9" style="21"/>
    <col min="4872" max="4872" width="10.75" style="21" customWidth="1"/>
    <col min="4873" max="4873" width="15.625" style="21" customWidth="1"/>
    <col min="4874" max="4874" width="8.375" style="21" customWidth="1"/>
    <col min="4875" max="4875" width="10.75" style="21" customWidth="1"/>
    <col min="4876" max="4876" width="15.625" style="21" customWidth="1"/>
    <col min="4877" max="4877" width="8" style="21" customWidth="1"/>
    <col min="4878" max="5120" width="9" style="21"/>
    <col min="5121" max="5121" width="10.75" style="21" customWidth="1"/>
    <col min="5122" max="5122" width="15.625" style="21" customWidth="1"/>
    <col min="5123" max="5123" width="9.75" style="21" bestFit="1" customWidth="1"/>
    <col min="5124" max="5124" width="10.75" style="21" customWidth="1"/>
    <col min="5125" max="5125" width="13.75" style="21" customWidth="1"/>
    <col min="5126" max="5126" width="7.625" style="21" bestFit="1" customWidth="1"/>
    <col min="5127" max="5127" width="9" style="21"/>
    <col min="5128" max="5128" width="10.75" style="21" customWidth="1"/>
    <col min="5129" max="5129" width="15.625" style="21" customWidth="1"/>
    <col min="5130" max="5130" width="8.375" style="21" customWidth="1"/>
    <col min="5131" max="5131" width="10.75" style="21" customWidth="1"/>
    <col min="5132" max="5132" width="15.625" style="21" customWidth="1"/>
    <col min="5133" max="5133" width="8" style="21" customWidth="1"/>
    <col min="5134" max="5376" width="9" style="21"/>
    <col min="5377" max="5377" width="10.75" style="21" customWidth="1"/>
    <col min="5378" max="5378" width="15.625" style="21" customWidth="1"/>
    <col min="5379" max="5379" width="9.75" style="21" bestFit="1" customWidth="1"/>
    <col min="5380" max="5380" width="10.75" style="21" customWidth="1"/>
    <col min="5381" max="5381" width="13.75" style="21" customWidth="1"/>
    <col min="5382" max="5382" width="7.625" style="21" bestFit="1" customWidth="1"/>
    <col min="5383" max="5383" width="9" style="21"/>
    <col min="5384" max="5384" width="10.75" style="21" customWidth="1"/>
    <col min="5385" max="5385" width="15.625" style="21" customWidth="1"/>
    <col min="5386" max="5386" width="8.375" style="21" customWidth="1"/>
    <col min="5387" max="5387" width="10.75" style="21" customWidth="1"/>
    <col min="5388" max="5388" width="15.625" style="21" customWidth="1"/>
    <col min="5389" max="5389" width="8" style="21" customWidth="1"/>
    <col min="5390" max="5632" width="9" style="21"/>
    <col min="5633" max="5633" width="10.75" style="21" customWidth="1"/>
    <col min="5634" max="5634" width="15.625" style="21" customWidth="1"/>
    <col min="5635" max="5635" width="9.75" style="21" bestFit="1" customWidth="1"/>
    <col min="5636" max="5636" width="10.75" style="21" customWidth="1"/>
    <col min="5637" max="5637" width="13.75" style="21" customWidth="1"/>
    <col min="5638" max="5638" width="7.625" style="21" bestFit="1" customWidth="1"/>
    <col min="5639" max="5639" width="9" style="21"/>
    <col min="5640" max="5640" width="10.75" style="21" customWidth="1"/>
    <col min="5641" max="5641" width="15.625" style="21" customWidth="1"/>
    <col min="5642" max="5642" width="8.375" style="21" customWidth="1"/>
    <col min="5643" max="5643" width="10.75" style="21" customWidth="1"/>
    <col min="5644" max="5644" width="15.625" style="21" customWidth="1"/>
    <col min="5645" max="5645" width="8" style="21" customWidth="1"/>
    <col min="5646" max="5888" width="9" style="21"/>
    <col min="5889" max="5889" width="10.75" style="21" customWidth="1"/>
    <col min="5890" max="5890" width="15.625" style="21" customWidth="1"/>
    <col min="5891" max="5891" width="9.75" style="21" bestFit="1" customWidth="1"/>
    <col min="5892" max="5892" width="10.75" style="21" customWidth="1"/>
    <col min="5893" max="5893" width="13.75" style="21" customWidth="1"/>
    <col min="5894" max="5894" width="7.625" style="21" bestFit="1" customWidth="1"/>
    <col min="5895" max="5895" width="9" style="21"/>
    <col min="5896" max="5896" width="10.75" style="21" customWidth="1"/>
    <col min="5897" max="5897" width="15.625" style="21" customWidth="1"/>
    <col min="5898" max="5898" width="8.375" style="21" customWidth="1"/>
    <col min="5899" max="5899" width="10.75" style="21" customWidth="1"/>
    <col min="5900" max="5900" width="15.625" style="21" customWidth="1"/>
    <col min="5901" max="5901" width="8" style="21" customWidth="1"/>
    <col min="5902" max="6144" width="9" style="21"/>
    <col min="6145" max="6145" width="10.75" style="21" customWidth="1"/>
    <col min="6146" max="6146" width="15.625" style="21" customWidth="1"/>
    <col min="6147" max="6147" width="9.75" style="21" bestFit="1" customWidth="1"/>
    <col min="6148" max="6148" width="10.75" style="21" customWidth="1"/>
    <col min="6149" max="6149" width="13.75" style="21" customWidth="1"/>
    <col min="6150" max="6150" width="7.625" style="21" bestFit="1" customWidth="1"/>
    <col min="6151" max="6151" width="9" style="21"/>
    <col min="6152" max="6152" width="10.75" style="21" customWidth="1"/>
    <col min="6153" max="6153" width="15.625" style="21" customWidth="1"/>
    <col min="6154" max="6154" width="8.375" style="21" customWidth="1"/>
    <col min="6155" max="6155" width="10.75" style="21" customWidth="1"/>
    <col min="6156" max="6156" width="15.625" style="21" customWidth="1"/>
    <col min="6157" max="6157" width="8" style="21" customWidth="1"/>
    <col min="6158" max="6400" width="9" style="21"/>
    <col min="6401" max="6401" width="10.75" style="21" customWidth="1"/>
    <col min="6402" max="6402" width="15.625" style="21" customWidth="1"/>
    <col min="6403" max="6403" width="9.75" style="21" bestFit="1" customWidth="1"/>
    <col min="6404" max="6404" width="10.75" style="21" customWidth="1"/>
    <col min="6405" max="6405" width="13.75" style="21" customWidth="1"/>
    <col min="6406" max="6406" width="7.625" style="21" bestFit="1" customWidth="1"/>
    <col min="6407" max="6407" width="9" style="21"/>
    <col min="6408" max="6408" width="10.75" style="21" customWidth="1"/>
    <col min="6409" max="6409" width="15.625" style="21" customWidth="1"/>
    <col min="6410" max="6410" width="8.375" style="21" customWidth="1"/>
    <col min="6411" max="6411" width="10.75" style="21" customWidth="1"/>
    <col min="6412" max="6412" width="15.625" style="21" customWidth="1"/>
    <col min="6413" max="6413" width="8" style="21" customWidth="1"/>
    <col min="6414" max="6656" width="9" style="21"/>
    <col min="6657" max="6657" width="10.75" style="21" customWidth="1"/>
    <col min="6658" max="6658" width="15.625" style="21" customWidth="1"/>
    <col min="6659" max="6659" width="9.75" style="21" bestFit="1" customWidth="1"/>
    <col min="6660" max="6660" width="10.75" style="21" customWidth="1"/>
    <col min="6661" max="6661" width="13.75" style="21" customWidth="1"/>
    <col min="6662" max="6662" width="7.625" style="21" bestFit="1" customWidth="1"/>
    <col min="6663" max="6663" width="9" style="21"/>
    <col min="6664" max="6664" width="10.75" style="21" customWidth="1"/>
    <col min="6665" max="6665" width="15.625" style="21" customWidth="1"/>
    <col min="6666" max="6666" width="8.375" style="21" customWidth="1"/>
    <col min="6667" max="6667" width="10.75" style="21" customWidth="1"/>
    <col min="6668" max="6668" width="15.625" style="21" customWidth="1"/>
    <col min="6669" max="6669" width="8" style="21" customWidth="1"/>
    <col min="6670" max="6912" width="9" style="21"/>
    <col min="6913" max="6913" width="10.75" style="21" customWidth="1"/>
    <col min="6914" max="6914" width="15.625" style="21" customWidth="1"/>
    <col min="6915" max="6915" width="9.75" style="21" bestFit="1" customWidth="1"/>
    <col min="6916" max="6916" width="10.75" style="21" customWidth="1"/>
    <col min="6917" max="6917" width="13.75" style="21" customWidth="1"/>
    <col min="6918" max="6918" width="7.625" style="21" bestFit="1" customWidth="1"/>
    <col min="6919" max="6919" width="9" style="21"/>
    <col min="6920" max="6920" width="10.75" style="21" customWidth="1"/>
    <col min="6921" max="6921" width="15.625" style="21" customWidth="1"/>
    <col min="6922" max="6922" width="8.375" style="21" customWidth="1"/>
    <col min="6923" max="6923" width="10.75" style="21" customWidth="1"/>
    <col min="6924" max="6924" width="15.625" style="21" customWidth="1"/>
    <col min="6925" max="6925" width="8" style="21" customWidth="1"/>
    <col min="6926" max="7168" width="9" style="21"/>
    <col min="7169" max="7169" width="10.75" style="21" customWidth="1"/>
    <col min="7170" max="7170" width="15.625" style="21" customWidth="1"/>
    <col min="7171" max="7171" width="9.75" style="21" bestFit="1" customWidth="1"/>
    <col min="7172" max="7172" width="10.75" style="21" customWidth="1"/>
    <col min="7173" max="7173" width="13.75" style="21" customWidth="1"/>
    <col min="7174" max="7174" width="7.625" style="21" bestFit="1" customWidth="1"/>
    <col min="7175" max="7175" width="9" style="21"/>
    <col min="7176" max="7176" width="10.75" style="21" customWidth="1"/>
    <col min="7177" max="7177" width="15.625" style="21" customWidth="1"/>
    <col min="7178" max="7178" width="8.375" style="21" customWidth="1"/>
    <col min="7179" max="7179" width="10.75" style="21" customWidth="1"/>
    <col min="7180" max="7180" width="15.625" style="21" customWidth="1"/>
    <col min="7181" max="7181" width="8" style="21" customWidth="1"/>
    <col min="7182" max="7424" width="9" style="21"/>
    <col min="7425" max="7425" width="10.75" style="21" customWidth="1"/>
    <col min="7426" max="7426" width="15.625" style="21" customWidth="1"/>
    <col min="7427" max="7427" width="9.75" style="21" bestFit="1" customWidth="1"/>
    <col min="7428" max="7428" width="10.75" style="21" customWidth="1"/>
    <col min="7429" max="7429" width="13.75" style="21" customWidth="1"/>
    <col min="7430" max="7430" width="7.625" style="21" bestFit="1" customWidth="1"/>
    <col min="7431" max="7431" width="9" style="21"/>
    <col min="7432" max="7432" width="10.75" style="21" customWidth="1"/>
    <col min="7433" max="7433" width="15.625" style="21" customWidth="1"/>
    <col min="7434" max="7434" width="8.375" style="21" customWidth="1"/>
    <col min="7435" max="7435" width="10.75" style="21" customWidth="1"/>
    <col min="7436" max="7436" width="15.625" style="21" customWidth="1"/>
    <col min="7437" max="7437" width="8" style="21" customWidth="1"/>
    <col min="7438" max="7680" width="9" style="21"/>
    <col min="7681" max="7681" width="10.75" style="21" customWidth="1"/>
    <col min="7682" max="7682" width="15.625" style="21" customWidth="1"/>
    <col min="7683" max="7683" width="9.75" style="21" bestFit="1" customWidth="1"/>
    <col min="7684" max="7684" width="10.75" style="21" customWidth="1"/>
    <col min="7685" max="7685" width="13.75" style="21" customWidth="1"/>
    <col min="7686" max="7686" width="7.625" style="21" bestFit="1" customWidth="1"/>
    <col min="7687" max="7687" width="9" style="21"/>
    <col min="7688" max="7688" width="10.75" style="21" customWidth="1"/>
    <col min="7689" max="7689" width="15.625" style="21" customWidth="1"/>
    <col min="7690" max="7690" width="8.375" style="21" customWidth="1"/>
    <col min="7691" max="7691" width="10.75" style="21" customWidth="1"/>
    <col min="7692" max="7692" width="15.625" style="21" customWidth="1"/>
    <col min="7693" max="7693" width="8" style="21" customWidth="1"/>
    <col min="7694" max="7936" width="9" style="21"/>
    <col min="7937" max="7937" width="10.75" style="21" customWidth="1"/>
    <col min="7938" max="7938" width="15.625" style="21" customWidth="1"/>
    <col min="7939" max="7939" width="9.75" style="21" bestFit="1" customWidth="1"/>
    <col min="7940" max="7940" width="10.75" style="21" customWidth="1"/>
    <col min="7941" max="7941" width="13.75" style="21" customWidth="1"/>
    <col min="7942" max="7942" width="7.625" style="21" bestFit="1" customWidth="1"/>
    <col min="7943" max="7943" width="9" style="21"/>
    <col min="7944" max="7944" width="10.75" style="21" customWidth="1"/>
    <col min="7945" max="7945" width="15.625" style="21" customWidth="1"/>
    <col min="7946" max="7946" width="8.375" style="21" customWidth="1"/>
    <col min="7947" max="7947" width="10.75" style="21" customWidth="1"/>
    <col min="7948" max="7948" width="15.625" style="21" customWidth="1"/>
    <col min="7949" max="7949" width="8" style="21" customWidth="1"/>
    <col min="7950" max="8192" width="9" style="21"/>
    <col min="8193" max="8193" width="10.75" style="21" customWidth="1"/>
    <col min="8194" max="8194" width="15.625" style="21" customWidth="1"/>
    <col min="8195" max="8195" width="9.75" style="21" bestFit="1" customWidth="1"/>
    <col min="8196" max="8196" width="10.75" style="21" customWidth="1"/>
    <col min="8197" max="8197" width="13.75" style="21" customWidth="1"/>
    <col min="8198" max="8198" width="7.625" style="21" bestFit="1" customWidth="1"/>
    <col min="8199" max="8199" width="9" style="21"/>
    <col min="8200" max="8200" width="10.75" style="21" customWidth="1"/>
    <col min="8201" max="8201" width="15.625" style="21" customWidth="1"/>
    <col min="8202" max="8202" width="8.375" style="21" customWidth="1"/>
    <col min="8203" max="8203" width="10.75" style="21" customWidth="1"/>
    <col min="8204" max="8204" width="15.625" style="21" customWidth="1"/>
    <col min="8205" max="8205" width="8" style="21" customWidth="1"/>
    <col min="8206" max="8448" width="9" style="21"/>
    <col min="8449" max="8449" width="10.75" style="21" customWidth="1"/>
    <col min="8450" max="8450" width="15.625" style="21" customWidth="1"/>
    <col min="8451" max="8451" width="9.75" style="21" bestFit="1" customWidth="1"/>
    <col min="8452" max="8452" width="10.75" style="21" customWidth="1"/>
    <col min="8453" max="8453" width="13.75" style="21" customWidth="1"/>
    <col min="8454" max="8454" width="7.625" style="21" bestFit="1" customWidth="1"/>
    <col min="8455" max="8455" width="9" style="21"/>
    <col min="8456" max="8456" width="10.75" style="21" customWidth="1"/>
    <col min="8457" max="8457" width="15.625" style="21" customWidth="1"/>
    <col min="8458" max="8458" width="8.375" style="21" customWidth="1"/>
    <col min="8459" max="8459" width="10.75" style="21" customWidth="1"/>
    <col min="8460" max="8460" width="15.625" style="21" customWidth="1"/>
    <col min="8461" max="8461" width="8" style="21" customWidth="1"/>
    <col min="8462" max="8704" width="9" style="21"/>
    <col min="8705" max="8705" width="10.75" style="21" customWidth="1"/>
    <col min="8706" max="8706" width="15.625" style="21" customWidth="1"/>
    <col min="8707" max="8707" width="9.75" style="21" bestFit="1" customWidth="1"/>
    <col min="8708" max="8708" width="10.75" style="21" customWidth="1"/>
    <col min="8709" max="8709" width="13.75" style="21" customWidth="1"/>
    <col min="8710" max="8710" width="7.625" style="21" bestFit="1" customWidth="1"/>
    <col min="8711" max="8711" width="9" style="21"/>
    <col min="8712" max="8712" width="10.75" style="21" customWidth="1"/>
    <col min="8713" max="8713" width="15.625" style="21" customWidth="1"/>
    <col min="8714" max="8714" width="8.375" style="21" customWidth="1"/>
    <col min="8715" max="8715" width="10.75" style="21" customWidth="1"/>
    <col min="8716" max="8716" width="15.625" style="21" customWidth="1"/>
    <col min="8717" max="8717" width="8" style="21" customWidth="1"/>
    <col min="8718" max="8960" width="9" style="21"/>
    <col min="8961" max="8961" width="10.75" style="21" customWidth="1"/>
    <col min="8962" max="8962" width="15.625" style="21" customWidth="1"/>
    <col min="8963" max="8963" width="9.75" style="21" bestFit="1" customWidth="1"/>
    <col min="8964" max="8964" width="10.75" style="21" customWidth="1"/>
    <col min="8965" max="8965" width="13.75" style="21" customWidth="1"/>
    <col min="8966" max="8966" width="7.625" style="21" bestFit="1" customWidth="1"/>
    <col min="8967" max="8967" width="9" style="21"/>
    <col min="8968" max="8968" width="10.75" style="21" customWidth="1"/>
    <col min="8969" max="8969" width="15.625" style="21" customWidth="1"/>
    <col min="8970" max="8970" width="8.375" style="21" customWidth="1"/>
    <col min="8971" max="8971" width="10.75" style="21" customWidth="1"/>
    <col min="8972" max="8972" width="15.625" style="21" customWidth="1"/>
    <col min="8973" max="8973" width="8" style="21" customWidth="1"/>
    <col min="8974" max="9216" width="9" style="21"/>
    <col min="9217" max="9217" width="10.75" style="21" customWidth="1"/>
    <col min="9218" max="9218" width="15.625" style="21" customWidth="1"/>
    <col min="9219" max="9219" width="9.75" style="21" bestFit="1" customWidth="1"/>
    <col min="9220" max="9220" width="10.75" style="21" customWidth="1"/>
    <col min="9221" max="9221" width="13.75" style="21" customWidth="1"/>
    <col min="9222" max="9222" width="7.625" style="21" bestFit="1" customWidth="1"/>
    <col min="9223" max="9223" width="9" style="21"/>
    <col min="9224" max="9224" width="10.75" style="21" customWidth="1"/>
    <col min="9225" max="9225" width="15.625" style="21" customWidth="1"/>
    <col min="9226" max="9226" width="8.375" style="21" customWidth="1"/>
    <col min="9227" max="9227" width="10.75" style="21" customWidth="1"/>
    <col min="9228" max="9228" width="15.625" style="21" customWidth="1"/>
    <col min="9229" max="9229" width="8" style="21" customWidth="1"/>
    <col min="9230" max="9472" width="9" style="21"/>
    <col min="9473" max="9473" width="10.75" style="21" customWidth="1"/>
    <col min="9474" max="9474" width="15.625" style="21" customWidth="1"/>
    <col min="9475" max="9475" width="9.75" style="21" bestFit="1" customWidth="1"/>
    <col min="9476" max="9476" width="10.75" style="21" customWidth="1"/>
    <col min="9477" max="9477" width="13.75" style="21" customWidth="1"/>
    <col min="9478" max="9478" width="7.625" style="21" bestFit="1" customWidth="1"/>
    <col min="9479" max="9479" width="9" style="21"/>
    <col min="9480" max="9480" width="10.75" style="21" customWidth="1"/>
    <col min="9481" max="9481" width="15.625" style="21" customWidth="1"/>
    <col min="9482" max="9482" width="8.375" style="21" customWidth="1"/>
    <col min="9483" max="9483" width="10.75" style="21" customWidth="1"/>
    <col min="9484" max="9484" width="15.625" style="21" customWidth="1"/>
    <col min="9485" max="9485" width="8" style="21" customWidth="1"/>
    <col min="9486" max="9728" width="9" style="21"/>
    <col min="9729" max="9729" width="10.75" style="21" customWidth="1"/>
    <col min="9730" max="9730" width="15.625" style="21" customWidth="1"/>
    <col min="9731" max="9731" width="9.75" style="21" bestFit="1" customWidth="1"/>
    <col min="9732" max="9732" width="10.75" style="21" customWidth="1"/>
    <col min="9733" max="9733" width="13.75" style="21" customWidth="1"/>
    <col min="9734" max="9734" width="7.625" style="21" bestFit="1" customWidth="1"/>
    <col min="9735" max="9735" width="9" style="21"/>
    <col min="9736" max="9736" width="10.75" style="21" customWidth="1"/>
    <col min="9737" max="9737" width="15.625" style="21" customWidth="1"/>
    <col min="9738" max="9738" width="8.375" style="21" customWidth="1"/>
    <col min="9739" max="9739" width="10.75" style="21" customWidth="1"/>
    <col min="9740" max="9740" width="15.625" style="21" customWidth="1"/>
    <col min="9741" max="9741" width="8" style="21" customWidth="1"/>
    <col min="9742" max="9984" width="9" style="21"/>
    <col min="9985" max="9985" width="10.75" style="21" customWidth="1"/>
    <col min="9986" max="9986" width="15.625" style="21" customWidth="1"/>
    <col min="9987" max="9987" width="9.75" style="21" bestFit="1" customWidth="1"/>
    <col min="9988" max="9988" width="10.75" style="21" customWidth="1"/>
    <col min="9989" max="9989" width="13.75" style="21" customWidth="1"/>
    <col min="9990" max="9990" width="7.625" style="21" bestFit="1" customWidth="1"/>
    <col min="9991" max="9991" width="9" style="21"/>
    <col min="9992" max="9992" width="10.75" style="21" customWidth="1"/>
    <col min="9993" max="9993" width="15.625" style="21" customWidth="1"/>
    <col min="9994" max="9994" width="8.375" style="21" customWidth="1"/>
    <col min="9995" max="9995" width="10.75" style="21" customWidth="1"/>
    <col min="9996" max="9996" width="15.625" style="21" customWidth="1"/>
    <col min="9997" max="9997" width="8" style="21" customWidth="1"/>
    <col min="9998" max="10240" width="9" style="21"/>
    <col min="10241" max="10241" width="10.75" style="21" customWidth="1"/>
    <col min="10242" max="10242" width="15.625" style="21" customWidth="1"/>
    <col min="10243" max="10243" width="9.75" style="21" bestFit="1" customWidth="1"/>
    <col min="10244" max="10244" width="10.75" style="21" customWidth="1"/>
    <col min="10245" max="10245" width="13.75" style="21" customWidth="1"/>
    <col min="10246" max="10246" width="7.625" style="21" bestFit="1" customWidth="1"/>
    <col min="10247" max="10247" width="9" style="21"/>
    <col min="10248" max="10248" width="10.75" style="21" customWidth="1"/>
    <col min="10249" max="10249" width="15.625" style="21" customWidth="1"/>
    <col min="10250" max="10250" width="8.375" style="21" customWidth="1"/>
    <col min="10251" max="10251" width="10.75" style="21" customWidth="1"/>
    <col min="10252" max="10252" width="15.625" style="21" customWidth="1"/>
    <col min="10253" max="10253" width="8" style="21" customWidth="1"/>
    <col min="10254" max="10496" width="9" style="21"/>
    <col min="10497" max="10497" width="10.75" style="21" customWidth="1"/>
    <col min="10498" max="10498" width="15.625" style="21" customWidth="1"/>
    <col min="10499" max="10499" width="9.75" style="21" bestFit="1" customWidth="1"/>
    <col min="10500" max="10500" width="10.75" style="21" customWidth="1"/>
    <col min="10501" max="10501" width="13.75" style="21" customWidth="1"/>
    <col min="10502" max="10502" width="7.625" style="21" bestFit="1" customWidth="1"/>
    <col min="10503" max="10503" width="9" style="21"/>
    <col min="10504" max="10504" width="10.75" style="21" customWidth="1"/>
    <col min="10505" max="10505" width="15.625" style="21" customWidth="1"/>
    <col min="10506" max="10506" width="8.375" style="21" customWidth="1"/>
    <col min="10507" max="10507" width="10.75" style="21" customWidth="1"/>
    <col min="10508" max="10508" width="15.625" style="21" customWidth="1"/>
    <col min="10509" max="10509" width="8" style="21" customWidth="1"/>
    <col min="10510" max="10752" width="9" style="21"/>
    <col min="10753" max="10753" width="10.75" style="21" customWidth="1"/>
    <col min="10754" max="10754" width="15.625" style="21" customWidth="1"/>
    <col min="10755" max="10755" width="9.75" style="21" bestFit="1" customWidth="1"/>
    <col min="10756" max="10756" width="10.75" style="21" customWidth="1"/>
    <col min="10757" max="10757" width="13.75" style="21" customWidth="1"/>
    <col min="10758" max="10758" width="7.625" style="21" bestFit="1" customWidth="1"/>
    <col min="10759" max="10759" width="9" style="21"/>
    <col min="10760" max="10760" width="10.75" style="21" customWidth="1"/>
    <col min="10761" max="10761" width="15.625" style="21" customWidth="1"/>
    <col min="10762" max="10762" width="8.375" style="21" customWidth="1"/>
    <col min="10763" max="10763" width="10.75" style="21" customWidth="1"/>
    <col min="10764" max="10764" width="15.625" style="21" customWidth="1"/>
    <col min="10765" max="10765" width="8" style="21" customWidth="1"/>
    <col min="10766" max="11008" width="9" style="21"/>
    <col min="11009" max="11009" width="10.75" style="21" customWidth="1"/>
    <col min="11010" max="11010" width="15.625" style="21" customWidth="1"/>
    <col min="11011" max="11011" width="9.75" style="21" bestFit="1" customWidth="1"/>
    <col min="11012" max="11012" width="10.75" style="21" customWidth="1"/>
    <col min="11013" max="11013" width="13.75" style="21" customWidth="1"/>
    <col min="11014" max="11014" width="7.625" style="21" bestFit="1" customWidth="1"/>
    <col min="11015" max="11015" width="9" style="21"/>
    <col min="11016" max="11016" width="10.75" style="21" customWidth="1"/>
    <col min="11017" max="11017" width="15.625" style="21" customWidth="1"/>
    <col min="11018" max="11018" width="8.375" style="21" customWidth="1"/>
    <col min="11019" max="11019" width="10.75" style="21" customWidth="1"/>
    <col min="11020" max="11020" width="15.625" style="21" customWidth="1"/>
    <col min="11021" max="11021" width="8" style="21" customWidth="1"/>
    <col min="11022" max="11264" width="9" style="21"/>
    <col min="11265" max="11265" width="10.75" style="21" customWidth="1"/>
    <col min="11266" max="11266" width="15.625" style="21" customWidth="1"/>
    <col min="11267" max="11267" width="9.75" style="21" bestFit="1" customWidth="1"/>
    <col min="11268" max="11268" width="10.75" style="21" customWidth="1"/>
    <col min="11269" max="11269" width="13.75" style="21" customWidth="1"/>
    <col min="11270" max="11270" width="7.625" style="21" bestFit="1" customWidth="1"/>
    <col min="11271" max="11271" width="9" style="21"/>
    <col min="11272" max="11272" width="10.75" style="21" customWidth="1"/>
    <col min="11273" max="11273" width="15.625" style="21" customWidth="1"/>
    <col min="11274" max="11274" width="8.375" style="21" customWidth="1"/>
    <col min="11275" max="11275" width="10.75" style="21" customWidth="1"/>
    <col min="11276" max="11276" width="15.625" style="21" customWidth="1"/>
    <col min="11277" max="11277" width="8" style="21" customWidth="1"/>
    <col min="11278" max="11520" width="9" style="21"/>
    <col min="11521" max="11521" width="10.75" style="21" customWidth="1"/>
    <col min="11522" max="11522" width="15.625" style="21" customWidth="1"/>
    <col min="11523" max="11523" width="9.75" style="21" bestFit="1" customWidth="1"/>
    <col min="11524" max="11524" width="10.75" style="21" customWidth="1"/>
    <col min="11525" max="11525" width="13.75" style="21" customWidth="1"/>
    <col min="11526" max="11526" width="7.625" style="21" bestFit="1" customWidth="1"/>
    <col min="11527" max="11527" width="9" style="21"/>
    <col min="11528" max="11528" width="10.75" style="21" customWidth="1"/>
    <col min="11529" max="11529" width="15.625" style="21" customWidth="1"/>
    <col min="11530" max="11530" width="8.375" style="21" customWidth="1"/>
    <col min="11531" max="11531" width="10.75" style="21" customWidth="1"/>
    <col min="11532" max="11532" width="15.625" style="21" customWidth="1"/>
    <col min="11533" max="11533" width="8" style="21" customWidth="1"/>
    <col min="11534" max="11776" width="9" style="21"/>
    <col min="11777" max="11777" width="10.75" style="21" customWidth="1"/>
    <col min="11778" max="11778" width="15.625" style="21" customWidth="1"/>
    <col min="11779" max="11779" width="9.75" style="21" bestFit="1" customWidth="1"/>
    <col min="11780" max="11780" width="10.75" style="21" customWidth="1"/>
    <col min="11781" max="11781" width="13.75" style="21" customWidth="1"/>
    <col min="11782" max="11782" width="7.625" style="21" bestFit="1" customWidth="1"/>
    <col min="11783" max="11783" width="9" style="21"/>
    <col min="11784" max="11784" width="10.75" style="21" customWidth="1"/>
    <col min="11785" max="11785" width="15.625" style="21" customWidth="1"/>
    <col min="11786" max="11786" width="8.375" style="21" customWidth="1"/>
    <col min="11787" max="11787" width="10.75" style="21" customWidth="1"/>
    <col min="11788" max="11788" width="15.625" style="21" customWidth="1"/>
    <col min="11789" max="11789" width="8" style="21" customWidth="1"/>
    <col min="11790" max="12032" width="9" style="21"/>
    <col min="12033" max="12033" width="10.75" style="21" customWidth="1"/>
    <col min="12034" max="12034" width="15.625" style="21" customWidth="1"/>
    <col min="12035" max="12035" width="9.75" style="21" bestFit="1" customWidth="1"/>
    <col min="12036" max="12036" width="10.75" style="21" customWidth="1"/>
    <col min="12037" max="12037" width="13.75" style="21" customWidth="1"/>
    <col min="12038" max="12038" width="7.625" style="21" bestFit="1" customWidth="1"/>
    <col min="12039" max="12039" width="9" style="21"/>
    <col min="12040" max="12040" width="10.75" style="21" customWidth="1"/>
    <col min="12041" max="12041" width="15.625" style="21" customWidth="1"/>
    <col min="12042" max="12042" width="8.375" style="21" customWidth="1"/>
    <col min="12043" max="12043" width="10.75" style="21" customWidth="1"/>
    <col min="12044" max="12044" width="15.625" style="21" customWidth="1"/>
    <col min="12045" max="12045" width="8" style="21" customWidth="1"/>
    <col min="12046" max="12288" width="9" style="21"/>
    <col min="12289" max="12289" width="10.75" style="21" customWidth="1"/>
    <col min="12290" max="12290" width="15.625" style="21" customWidth="1"/>
    <col min="12291" max="12291" width="9.75" style="21" bestFit="1" customWidth="1"/>
    <col min="12292" max="12292" width="10.75" style="21" customWidth="1"/>
    <col min="12293" max="12293" width="13.75" style="21" customWidth="1"/>
    <col min="12294" max="12294" width="7.625" style="21" bestFit="1" customWidth="1"/>
    <col min="12295" max="12295" width="9" style="21"/>
    <col min="12296" max="12296" width="10.75" style="21" customWidth="1"/>
    <col min="12297" max="12297" width="15.625" style="21" customWidth="1"/>
    <col min="12298" max="12298" width="8.375" style="21" customWidth="1"/>
    <col min="12299" max="12299" width="10.75" style="21" customWidth="1"/>
    <col min="12300" max="12300" width="15.625" style="21" customWidth="1"/>
    <col min="12301" max="12301" width="8" style="21" customWidth="1"/>
    <col min="12302" max="12544" width="9" style="21"/>
    <col min="12545" max="12545" width="10.75" style="21" customWidth="1"/>
    <col min="12546" max="12546" width="15.625" style="21" customWidth="1"/>
    <col min="12547" max="12547" width="9.75" style="21" bestFit="1" customWidth="1"/>
    <col min="12548" max="12548" width="10.75" style="21" customWidth="1"/>
    <col min="12549" max="12549" width="13.75" style="21" customWidth="1"/>
    <col min="12550" max="12550" width="7.625" style="21" bestFit="1" customWidth="1"/>
    <col min="12551" max="12551" width="9" style="21"/>
    <col min="12552" max="12552" width="10.75" style="21" customWidth="1"/>
    <col min="12553" max="12553" width="15.625" style="21" customWidth="1"/>
    <col min="12554" max="12554" width="8.375" style="21" customWidth="1"/>
    <col min="12555" max="12555" width="10.75" style="21" customWidth="1"/>
    <col min="12556" max="12556" width="15.625" style="21" customWidth="1"/>
    <col min="12557" max="12557" width="8" style="21" customWidth="1"/>
    <col min="12558" max="12800" width="9" style="21"/>
    <col min="12801" max="12801" width="10.75" style="21" customWidth="1"/>
    <col min="12802" max="12802" width="15.625" style="21" customWidth="1"/>
    <col min="12803" max="12803" width="9.75" style="21" bestFit="1" customWidth="1"/>
    <col min="12804" max="12804" width="10.75" style="21" customWidth="1"/>
    <col min="12805" max="12805" width="13.75" style="21" customWidth="1"/>
    <col min="12806" max="12806" width="7.625" style="21" bestFit="1" customWidth="1"/>
    <col min="12807" max="12807" width="9" style="21"/>
    <col min="12808" max="12808" width="10.75" style="21" customWidth="1"/>
    <col min="12809" max="12809" width="15.625" style="21" customWidth="1"/>
    <col min="12810" max="12810" width="8.375" style="21" customWidth="1"/>
    <col min="12811" max="12811" width="10.75" style="21" customWidth="1"/>
    <col min="12812" max="12812" width="15.625" style="21" customWidth="1"/>
    <col min="12813" max="12813" width="8" style="21" customWidth="1"/>
    <col min="12814" max="13056" width="9" style="21"/>
    <col min="13057" max="13057" width="10.75" style="21" customWidth="1"/>
    <col min="13058" max="13058" width="15.625" style="21" customWidth="1"/>
    <col min="13059" max="13059" width="9.75" style="21" bestFit="1" customWidth="1"/>
    <col min="13060" max="13060" width="10.75" style="21" customWidth="1"/>
    <col min="13061" max="13061" width="13.75" style="21" customWidth="1"/>
    <col min="13062" max="13062" width="7.625" style="21" bestFit="1" customWidth="1"/>
    <col min="13063" max="13063" width="9" style="21"/>
    <col min="13064" max="13064" width="10.75" style="21" customWidth="1"/>
    <col min="13065" max="13065" width="15.625" style="21" customWidth="1"/>
    <col min="13066" max="13066" width="8.375" style="21" customWidth="1"/>
    <col min="13067" max="13067" width="10.75" style="21" customWidth="1"/>
    <col min="13068" max="13068" width="15.625" style="21" customWidth="1"/>
    <col min="13069" max="13069" width="8" style="21" customWidth="1"/>
    <col min="13070" max="13312" width="9" style="21"/>
    <col min="13313" max="13313" width="10.75" style="21" customWidth="1"/>
    <col min="13314" max="13314" width="15.625" style="21" customWidth="1"/>
    <col min="13315" max="13315" width="9.75" style="21" bestFit="1" customWidth="1"/>
    <col min="13316" max="13316" width="10.75" style="21" customWidth="1"/>
    <col min="13317" max="13317" width="13.75" style="21" customWidth="1"/>
    <col min="13318" max="13318" width="7.625" style="21" bestFit="1" customWidth="1"/>
    <col min="13319" max="13319" width="9" style="21"/>
    <col min="13320" max="13320" width="10.75" style="21" customWidth="1"/>
    <col min="13321" max="13321" width="15.625" style="21" customWidth="1"/>
    <col min="13322" max="13322" width="8.375" style="21" customWidth="1"/>
    <col min="13323" max="13323" width="10.75" style="21" customWidth="1"/>
    <col min="13324" max="13324" width="15.625" style="21" customWidth="1"/>
    <col min="13325" max="13325" width="8" style="21" customWidth="1"/>
    <col min="13326" max="13568" width="9" style="21"/>
    <col min="13569" max="13569" width="10.75" style="21" customWidth="1"/>
    <col min="13570" max="13570" width="15.625" style="21" customWidth="1"/>
    <col min="13571" max="13571" width="9.75" style="21" bestFit="1" customWidth="1"/>
    <col min="13572" max="13572" width="10.75" style="21" customWidth="1"/>
    <col min="13573" max="13573" width="13.75" style="21" customWidth="1"/>
    <col min="13574" max="13574" width="7.625" style="21" bestFit="1" customWidth="1"/>
    <col min="13575" max="13575" width="9" style="21"/>
    <col min="13576" max="13576" width="10.75" style="21" customWidth="1"/>
    <col min="13577" max="13577" width="15.625" style="21" customWidth="1"/>
    <col min="13578" max="13578" width="8.375" style="21" customWidth="1"/>
    <col min="13579" max="13579" width="10.75" style="21" customWidth="1"/>
    <col min="13580" max="13580" width="15.625" style="21" customWidth="1"/>
    <col min="13581" max="13581" width="8" style="21" customWidth="1"/>
    <col min="13582" max="13824" width="9" style="21"/>
    <col min="13825" max="13825" width="10.75" style="21" customWidth="1"/>
    <col min="13826" max="13826" width="15.625" style="21" customWidth="1"/>
    <col min="13827" max="13827" width="9.75" style="21" bestFit="1" customWidth="1"/>
    <col min="13828" max="13828" width="10.75" style="21" customWidth="1"/>
    <col min="13829" max="13829" width="13.75" style="21" customWidth="1"/>
    <col min="13830" max="13830" width="7.625" style="21" bestFit="1" customWidth="1"/>
    <col min="13831" max="13831" width="9" style="21"/>
    <col min="13832" max="13832" width="10.75" style="21" customWidth="1"/>
    <col min="13833" max="13833" width="15.625" style="21" customWidth="1"/>
    <col min="13834" max="13834" width="8.375" style="21" customWidth="1"/>
    <col min="13835" max="13835" width="10.75" style="21" customWidth="1"/>
    <col min="13836" max="13836" width="15.625" style="21" customWidth="1"/>
    <col min="13837" max="13837" width="8" style="21" customWidth="1"/>
    <col min="13838" max="14080" width="9" style="21"/>
    <col min="14081" max="14081" width="10.75" style="21" customWidth="1"/>
    <col min="14082" max="14082" width="15.625" style="21" customWidth="1"/>
    <col min="14083" max="14083" width="9.75" style="21" bestFit="1" customWidth="1"/>
    <col min="14084" max="14084" width="10.75" style="21" customWidth="1"/>
    <col min="14085" max="14085" width="13.75" style="21" customWidth="1"/>
    <col min="14086" max="14086" width="7.625" style="21" bestFit="1" customWidth="1"/>
    <col min="14087" max="14087" width="9" style="21"/>
    <col min="14088" max="14088" width="10.75" style="21" customWidth="1"/>
    <col min="14089" max="14089" width="15.625" style="21" customWidth="1"/>
    <col min="14090" max="14090" width="8.375" style="21" customWidth="1"/>
    <col min="14091" max="14091" width="10.75" style="21" customWidth="1"/>
    <col min="14092" max="14092" width="15.625" style="21" customWidth="1"/>
    <col min="14093" max="14093" width="8" style="21" customWidth="1"/>
    <col min="14094" max="14336" width="9" style="21"/>
    <col min="14337" max="14337" width="10.75" style="21" customWidth="1"/>
    <col min="14338" max="14338" width="15.625" style="21" customWidth="1"/>
    <col min="14339" max="14339" width="9.75" style="21" bestFit="1" customWidth="1"/>
    <col min="14340" max="14340" width="10.75" style="21" customWidth="1"/>
    <col min="14341" max="14341" width="13.75" style="21" customWidth="1"/>
    <col min="14342" max="14342" width="7.625" style="21" bestFit="1" customWidth="1"/>
    <col min="14343" max="14343" width="9" style="21"/>
    <col min="14344" max="14344" width="10.75" style="21" customWidth="1"/>
    <col min="14345" max="14345" width="15.625" style="21" customWidth="1"/>
    <col min="14346" max="14346" width="8.375" style="21" customWidth="1"/>
    <col min="14347" max="14347" width="10.75" style="21" customWidth="1"/>
    <col min="14348" max="14348" width="15.625" style="21" customWidth="1"/>
    <col min="14349" max="14349" width="8" style="21" customWidth="1"/>
    <col min="14350" max="14592" width="9" style="21"/>
    <col min="14593" max="14593" width="10.75" style="21" customWidth="1"/>
    <col min="14594" max="14594" width="15.625" style="21" customWidth="1"/>
    <col min="14595" max="14595" width="9.75" style="21" bestFit="1" customWidth="1"/>
    <col min="14596" max="14596" width="10.75" style="21" customWidth="1"/>
    <col min="14597" max="14597" width="13.75" style="21" customWidth="1"/>
    <col min="14598" max="14598" width="7.625" style="21" bestFit="1" customWidth="1"/>
    <col min="14599" max="14599" width="9" style="21"/>
    <col min="14600" max="14600" width="10.75" style="21" customWidth="1"/>
    <col min="14601" max="14601" width="15.625" style="21" customWidth="1"/>
    <col min="14602" max="14602" width="8.375" style="21" customWidth="1"/>
    <col min="14603" max="14603" width="10.75" style="21" customWidth="1"/>
    <col min="14604" max="14604" width="15.625" style="21" customWidth="1"/>
    <col min="14605" max="14605" width="8" style="21" customWidth="1"/>
    <col min="14606" max="14848" width="9" style="21"/>
    <col min="14849" max="14849" width="10.75" style="21" customWidth="1"/>
    <col min="14850" max="14850" width="15.625" style="21" customWidth="1"/>
    <col min="14851" max="14851" width="9.75" style="21" bestFit="1" customWidth="1"/>
    <col min="14852" max="14852" width="10.75" style="21" customWidth="1"/>
    <col min="14853" max="14853" width="13.75" style="21" customWidth="1"/>
    <col min="14854" max="14854" width="7.625" style="21" bestFit="1" customWidth="1"/>
    <col min="14855" max="14855" width="9" style="21"/>
    <col min="14856" max="14856" width="10.75" style="21" customWidth="1"/>
    <col min="14857" max="14857" width="15.625" style="21" customWidth="1"/>
    <col min="14858" max="14858" width="8.375" style="21" customWidth="1"/>
    <col min="14859" max="14859" width="10.75" style="21" customWidth="1"/>
    <col min="14860" max="14860" width="15.625" style="21" customWidth="1"/>
    <col min="14861" max="14861" width="8" style="21" customWidth="1"/>
    <col min="14862" max="15104" width="9" style="21"/>
    <col min="15105" max="15105" width="10.75" style="21" customWidth="1"/>
    <col min="15106" max="15106" width="15.625" style="21" customWidth="1"/>
    <col min="15107" max="15107" width="9.75" style="21" bestFit="1" customWidth="1"/>
    <col min="15108" max="15108" width="10.75" style="21" customWidth="1"/>
    <col min="15109" max="15109" width="13.75" style="21" customWidth="1"/>
    <col min="15110" max="15110" width="7.625" style="21" bestFit="1" customWidth="1"/>
    <col min="15111" max="15111" width="9" style="21"/>
    <col min="15112" max="15112" width="10.75" style="21" customWidth="1"/>
    <col min="15113" max="15113" width="15.625" style="21" customWidth="1"/>
    <col min="15114" max="15114" width="8.375" style="21" customWidth="1"/>
    <col min="15115" max="15115" width="10.75" style="21" customWidth="1"/>
    <col min="15116" max="15116" width="15.625" style="21" customWidth="1"/>
    <col min="15117" max="15117" width="8" style="21" customWidth="1"/>
    <col min="15118" max="15360" width="9" style="21"/>
    <col min="15361" max="15361" width="10.75" style="21" customWidth="1"/>
    <col min="15362" max="15362" width="15.625" style="21" customWidth="1"/>
    <col min="15363" max="15363" width="9.75" style="21" bestFit="1" customWidth="1"/>
    <col min="15364" max="15364" width="10.75" style="21" customWidth="1"/>
    <col min="15365" max="15365" width="13.75" style="21" customWidth="1"/>
    <col min="15366" max="15366" width="7.625" style="21" bestFit="1" customWidth="1"/>
    <col min="15367" max="15367" width="9" style="21"/>
    <col min="15368" max="15368" width="10.75" style="21" customWidth="1"/>
    <col min="15369" max="15369" width="15.625" style="21" customWidth="1"/>
    <col min="15370" max="15370" width="8.375" style="21" customWidth="1"/>
    <col min="15371" max="15371" width="10.75" style="21" customWidth="1"/>
    <col min="15372" max="15372" width="15.625" style="21" customWidth="1"/>
    <col min="15373" max="15373" width="8" style="21" customWidth="1"/>
    <col min="15374" max="15616" width="9" style="21"/>
    <col min="15617" max="15617" width="10.75" style="21" customWidth="1"/>
    <col min="15618" max="15618" width="15.625" style="21" customWidth="1"/>
    <col min="15619" max="15619" width="9.75" style="21" bestFit="1" customWidth="1"/>
    <col min="15620" max="15620" width="10.75" style="21" customWidth="1"/>
    <col min="15621" max="15621" width="13.75" style="21" customWidth="1"/>
    <col min="15622" max="15622" width="7.625" style="21" bestFit="1" customWidth="1"/>
    <col min="15623" max="15623" width="9" style="21"/>
    <col min="15624" max="15624" width="10.75" style="21" customWidth="1"/>
    <col min="15625" max="15625" width="15.625" style="21" customWidth="1"/>
    <col min="15626" max="15626" width="8.375" style="21" customWidth="1"/>
    <col min="15627" max="15627" width="10.75" style="21" customWidth="1"/>
    <col min="15628" max="15628" width="15.625" style="21" customWidth="1"/>
    <col min="15629" max="15629" width="8" style="21" customWidth="1"/>
    <col min="15630" max="15872" width="9" style="21"/>
    <col min="15873" max="15873" width="10.75" style="21" customWidth="1"/>
    <col min="15874" max="15874" width="15.625" style="21" customWidth="1"/>
    <col min="15875" max="15875" width="9.75" style="21" bestFit="1" customWidth="1"/>
    <col min="15876" max="15876" width="10.75" style="21" customWidth="1"/>
    <col min="15877" max="15877" width="13.75" style="21" customWidth="1"/>
    <col min="15878" max="15878" width="7.625" style="21" bestFit="1" customWidth="1"/>
    <col min="15879" max="15879" width="9" style="21"/>
    <col min="15880" max="15880" width="10.75" style="21" customWidth="1"/>
    <col min="15881" max="15881" width="15.625" style="21" customWidth="1"/>
    <col min="15882" max="15882" width="8.375" style="21" customWidth="1"/>
    <col min="15883" max="15883" width="10.75" style="21" customWidth="1"/>
    <col min="15884" max="15884" width="15.625" style="21" customWidth="1"/>
    <col min="15885" max="15885" width="8" style="21" customWidth="1"/>
    <col min="15886" max="16128" width="9" style="21"/>
    <col min="16129" max="16129" width="10.75" style="21" customWidth="1"/>
    <col min="16130" max="16130" width="15.625" style="21" customWidth="1"/>
    <col min="16131" max="16131" width="9.75" style="21" bestFit="1" customWidth="1"/>
    <col min="16132" max="16132" width="10.75" style="21" customWidth="1"/>
    <col min="16133" max="16133" width="13.75" style="21" customWidth="1"/>
    <col min="16134" max="16134" width="7.625" style="21" bestFit="1" customWidth="1"/>
    <col min="16135" max="16135" width="9" style="21"/>
    <col min="16136" max="16136" width="10.75" style="21" customWidth="1"/>
    <col min="16137" max="16137" width="15.625" style="21" customWidth="1"/>
    <col min="16138" max="16138" width="8.375" style="21" customWidth="1"/>
    <col min="16139" max="16139" width="10.75" style="21" customWidth="1"/>
    <col min="16140" max="16140" width="15.625" style="21" customWidth="1"/>
    <col min="16141" max="16141" width="8" style="21" customWidth="1"/>
    <col min="16142" max="16384" width="9" style="21"/>
  </cols>
  <sheetData>
    <row r="1" spans="1:13" ht="24" x14ac:dyDescent="0.5">
      <c r="A1" s="19" t="s">
        <v>95</v>
      </c>
      <c r="B1" s="20"/>
      <c r="L1" s="320" t="str">
        <f>目次!A5</f>
        <v xml:space="preserve">2026.6保証統計情報 </v>
      </c>
      <c r="M1" s="320"/>
    </row>
    <row r="2" spans="1:13" ht="18.75" x14ac:dyDescent="0.4">
      <c r="A2" s="24"/>
      <c r="B2" s="20"/>
      <c r="L2" s="25"/>
      <c r="M2" s="26"/>
    </row>
    <row r="3" spans="1:13" x14ac:dyDescent="0.15">
      <c r="L3" s="321" t="s">
        <v>96</v>
      </c>
      <c r="M3" s="321"/>
    </row>
    <row r="4" spans="1:13" ht="14.25" customHeight="1" x14ac:dyDescent="0.15">
      <c r="A4" s="322" t="s">
        <v>97</v>
      </c>
      <c r="B4" s="323"/>
      <c r="C4" s="323"/>
      <c r="D4" s="323"/>
      <c r="E4" s="323"/>
      <c r="F4" s="324"/>
      <c r="G4" s="27"/>
      <c r="H4" s="322" t="s">
        <v>98</v>
      </c>
      <c r="I4" s="325"/>
      <c r="J4" s="323"/>
      <c r="K4" s="323"/>
      <c r="L4" s="325"/>
      <c r="M4" s="324"/>
    </row>
    <row r="5" spans="1:13" x14ac:dyDescent="0.15">
      <c r="A5" s="28" t="s">
        <v>380</v>
      </c>
      <c r="B5" s="29"/>
      <c r="C5" s="30"/>
      <c r="D5" s="28" t="s">
        <v>99</v>
      </c>
      <c r="E5" s="31"/>
      <c r="F5" s="30"/>
      <c r="G5" s="32"/>
      <c r="H5" s="28" t="s">
        <v>380</v>
      </c>
      <c r="I5" s="29"/>
      <c r="J5" s="30"/>
      <c r="K5" s="28" t="s">
        <v>99</v>
      </c>
      <c r="L5" s="31"/>
      <c r="M5" s="30"/>
    </row>
    <row r="6" spans="1:13" x14ac:dyDescent="0.15">
      <c r="A6" s="33"/>
      <c r="B6" s="34"/>
      <c r="C6" s="35"/>
      <c r="D6" s="33"/>
      <c r="E6" s="36"/>
      <c r="F6" s="35"/>
      <c r="G6" s="37" t="s">
        <v>100</v>
      </c>
      <c r="H6" s="33"/>
      <c r="I6" s="34"/>
      <c r="J6" s="38"/>
      <c r="K6" s="33"/>
      <c r="L6" s="39"/>
      <c r="M6" s="38"/>
    </row>
    <row r="7" spans="1:13" ht="27.75" thickBot="1" x14ac:dyDescent="0.2">
      <c r="A7" s="40" t="s">
        <v>101</v>
      </c>
      <c r="B7" s="41" t="s">
        <v>102</v>
      </c>
      <c r="C7" s="42" t="s">
        <v>103</v>
      </c>
      <c r="D7" s="40" t="s">
        <v>101</v>
      </c>
      <c r="E7" s="43" t="s">
        <v>102</v>
      </c>
      <c r="F7" s="42" t="s">
        <v>103</v>
      </c>
      <c r="G7" s="43"/>
      <c r="H7" s="40" t="s">
        <v>101</v>
      </c>
      <c r="I7" s="41" t="s">
        <v>102</v>
      </c>
      <c r="J7" s="42" t="s">
        <v>103</v>
      </c>
      <c r="K7" s="40" t="s">
        <v>101</v>
      </c>
      <c r="L7" s="44" t="s">
        <v>102</v>
      </c>
      <c r="M7" s="42" t="s">
        <v>103</v>
      </c>
    </row>
    <row r="8" spans="1:13" ht="14.25" thickTop="1" x14ac:dyDescent="0.15">
      <c r="A8" s="260">
        <v>1700</v>
      </c>
      <c r="B8" s="261">
        <v>24855391</v>
      </c>
      <c r="C8" s="262">
        <v>98.7</v>
      </c>
      <c r="D8" s="260">
        <v>1822</v>
      </c>
      <c r="E8" s="261">
        <v>25183803</v>
      </c>
      <c r="F8" s="262">
        <v>99.3</v>
      </c>
      <c r="G8" s="263">
        <v>4</v>
      </c>
      <c r="H8" s="45">
        <v>100718</v>
      </c>
      <c r="I8" s="264">
        <v>1203222938</v>
      </c>
      <c r="J8" s="265">
        <v>95.8</v>
      </c>
      <c r="K8" s="45">
        <v>103023</v>
      </c>
      <c r="L8" s="264">
        <v>1255893118</v>
      </c>
      <c r="M8" s="265">
        <v>96.1</v>
      </c>
    </row>
    <row r="9" spans="1:13" x14ac:dyDescent="0.15">
      <c r="A9" s="46">
        <v>2186</v>
      </c>
      <c r="B9" s="47">
        <v>39711083</v>
      </c>
      <c r="C9" s="48">
        <v>107.8</v>
      </c>
      <c r="D9" s="46">
        <v>2324</v>
      </c>
      <c r="E9" s="47">
        <v>36840905</v>
      </c>
      <c r="F9" s="48">
        <v>88.8</v>
      </c>
      <c r="G9" s="49">
        <v>5</v>
      </c>
      <c r="H9" s="50">
        <v>100443</v>
      </c>
      <c r="I9" s="51">
        <v>1194950818</v>
      </c>
      <c r="J9" s="52">
        <v>96</v>
      </c>
      <c r="K9" s="50">
        <v>102305</v>
      </c>
      <c r="L9" s="51">
        <v>1244727479</v>
      </c>
      <c r="M9" s="52">
        <v>96.1</v>
      </c>
    </row>
    <row r="10" spans="1:13" x14ac:dyDescent="0.15">
      <c r="A10" s="266">
        <v>2606</v>
      </c>
      <c r="B10" s="267">
        <v>43041999</v>
      </c>
      <c r="C10" s="279">
        <v>108.5</v>
      </c>
      <c r="D10" s="266">
        <v>2569</v>
      </c>
      <c r="E10" s="267">
        <v>39667720</v>
      </c>
      <c r="F10" s="279">
        <v>79.7</v>
      </c>
      <c r="G10" s="280">
        <v>6</v>
      </c>
      <c r="H10" s="266">
        <v>100546</v>
      </c>
      <c r="I10" s="267">
        <v>1197995631</v>
      </c>
      <c r="J10" s="268">
        <v>96.2</v>
      </c>
      <c r="K10" s="269">
        <v>101708</v>
      </c>
      <c r="L10" s="270">
        <v>1245318134</v>
      </c>
      <c r="M10" s="268">
        <v>96.2</v>
      </c>
    </row>
    <row r="11" spans="1:13" x14ac:dyDescent="0.15">
      <c r="A11" s="46"/>
      <c r="B11" s="47"/>
      <c r="C11" s="53"/>
      <c r="D11" s="46">
        <v>2277</v>
      </c>
      <c r="E11" s="47">
        <v>34645041</v>
      </c>
      <c r="F11" s="53">
        <v>91.8</v>
      </c>
      <c r="G11" s="54">
        <v>7</v>
      </c>
      <c r="H11" s="50"/>
      <c r="I11" s="51"/>
      <c r="J11" s="48"/>
      <c r="K11" s="50">
        <v>101419</v>
      </c>
      <c r="L11" s="51">
        <v>1241679399</v>
      </c>
      <c r="M11" s="48">
        <v>95.8</v>
      </c>
    </row>
    <row r="12" spans="1:13" x14ac:dyDescent="0.15">
      <c r="A12" s="46"/>
      <c r="B12" s="47"/>
      <c r="C12" s="53"/>
      <c r="D12" s="46">
        <v>2072</v>
      </c>
      <c r="E12" s="47">
        <v>31364592</v>
      </c>
      <c r="F12" s="53">
        <v>107.4</v>
      </c>
      <c r="G12" s="54">
        <v>8</v>
      </c>
      <c r="H12" s="50"/>
      <c r="I12" s="51"/>
      <c r="J12" s="48"/>
      <c r="K12" s="50">
        <v>101093</v>
      </c>
      <c r="L12" s="51">
        <v>1235897778</v>
      </c>
      <c r="M12" s="48">
        <v>95.8</v>
      </c>
    </row>
    <row r="13" spans="1:13" x14ac:dyDescent="0.15">
      <c r="A13" s="55"/>
      <c r="B13" s="56"/>
      <c r="C13" s="57"/>
      <c r="D13" s="55">
        <v>2858</v>
      </c>
      <c r="E13" s="56">
        <v>41711018</v>
      </c>
      <c r="F13" s="57">
        <v>104.1</v>
      </c>
      <c r="G13" s="58">
        <v>9</v>
      </c>
      <c r="H13" s="59"/>
      <c r="I13" s="60"/>
      <c r="J13" s="61"/>
      <c r="K13" s="59">
        <v>100995</v>
      </c>
      <c r="L13" s="60">
        <v>1233369746</v>
      </c>
      <c r="M13" s="61">
        <v>95.8</v>
      </c>
    </row>
    <row r="14" spans="1:13" x14ac:dyDescent="0.15">
      <c r="A14" s="62"/>
      <c r="B14" s="63"/>
      <c r="C14" s="64"/>
      <c r="D14" s="62">
        <v>13922</v>
      </c>
      <c r="E14" s="63">
        <v>209413079</v>
      </c>
      <c r="F14" s="64">
        <v>93.7</v>
      </c>
      <c r="G14" s="65" t="s">
        <v>104</v>
      </c>
      <c r="H14" s="66" t="s">
        <v>105</v>
      </c>
      <c r="I14" s="67" t="s">
        <v>105</v>
      </c>
      <c r="J14" s="66" t="s">
        <v>105</v>
      </c>
      <c r="K14" s="66" t="s">
        <v>105</v>
      </c>
      <c r="L14" s="67" t="s">
        <v>105</v>
      </c>
      <c r="M14" s="66" t="s">
        <v>105</v>
      </c>
    </row>
    <row r="15" spans="1:13" s="75" customFormat="1" x14ac:dyDescent="0.15">
      <c r="A15" s="68"/>
      <c r="B15" s="69"/>
      <c r="C15" s="70"/>
      <c r="D15" s="68">
        <v>2050</v>
      </c>
      <c r="E15" s="69">
        <v>29749386</v>
      </c>
      <c r="F15" s="70">
        <v>103.7</v>
      </c>
      <c r="G15" s="71">
        <v>10</v>
      </c>
      <c r="H15" s="72"/>
      <c r="I15" s="73"/>
      <c r="J15" s="74"/>
      <c r="K15" s="72">
        <v>101173</v>
      </c>
      <c r="L15" s="73">
        <v>1229500328</v>
      </c>
      <c r="M15" s="74">
        <v>95.8</v>
      </c>
    </row>
    <row r="16" spans="1:13" x14ac:dyDescent="0.15">
      <c r="A16" s="46"/>
      <c r="B16" s="47"/>
      <c r="C16" s="53"/>
      <c r="D16" s="46">
        <v>2060</v>
      </c>
      <c r="E16" s="47">
        <v>32817701</v>
      </c>
      <c r="F16" s="53">
        <v>92</v>
      </c>
      <c r="G16" s="54">
        <v>11</v>
      </c>
      <c r="H16" s="46"/>
      <c r="I16" s="47"/>
      <c r="J16" s="48"/>
      <c r="K16" s="46">
        <v>100989</v>
      </c>
      <c r="L16" s="47">
        <v>1222126640</v>
      </c>
      <c r="M16" s="48">
        <v>95.8</v>
      </c>
    </row>
    <row r="17" spans="1:14" x14ac:dyDescent="0.15">
      <c r="A17" s="76"/>
      <c r="B17" s="77"/>
      <c r="C17" s="78"/>
      <c r="D17" s="76">
        <v>2570</v>
      </c>
      <c r="E17" s="77">
        <v>39245390</v>
      </c>
      <c r="F17" s="78">
        <v>105.8</v>
      </c>
      <c r="G17" s="54">
        <v>12</v>
      </c>
      <c r="H17" s="79"/>
      <c r="I17" s="77"/>
      <c r="J17" s="80"/>
      <c r="K17" s="79">
        <v>100927</v>
      </c>
      <c r="L17" s="81">
        <v>1221928176</v>
      </c>
      <c r="M17" s="80">
        <v>95.8</v>
      </c>
    </row>
    <row r="18" spans="1:14" x14ac:dyDescent="0.15">
      <c r="A18" s="82"/>
      <c r="B18" s="83"/>
      <c r="C18" s="84"/>
      <c r="D18" s="82">
        <v>1801</v>
      </c>
      <c r="E18" s="83">
        <v>26491245</v>
      </c>
      <c r="F18" s="84">
        <v>100.6</v>
      </c>
      <c r="G18" s="54">
        <v>1</v>
      </c>
      <c r="H18" s="79"/>
      <c r="I18" s="81"/>
      <c r="J18" s="80"/>
      <c r="K18" s="79">
        <v>100867</v>
      </c>
      <c r="L18" s="81">
        <v>1213380370</v>
      </c>
      <c r="M18" s="80">
        <v>95.7</v>
      </c>
    </row>
    <row r="19" spans="1:14" x14ac:dyDescent="0.15">
      <c r="A19" s="82"/>
      <c r="B19" s="83"/>
      <c r="C19" s="84"/>
      <c r="D19" s="82">
        <v>2084</v>
      </c>
      <c r="E19" s="83">
        <v>33173505</v>
      </c>
      <c r="F19" s="84">
        <v>98.6</v>
      </c>
      <c r="G19" s="54">
        <v>2</v>
      </c>
      <c r="H19" s="79"/>
      <c r="I19" s="81"/>
      <c r="J19" s="80"/>
      <c r="K19" s="79">
        <v>100653</v>
      </c>
      <c r="L19" s="81">
        <v>1206954599</v>
      </c>
      <c r="M19" s="80">
        <v>95.9</v>
      </c>
    </row>
    <row r="20" spans="1:14" s="24" customFormat="1" x14ac:dyDescent="0.15">
      <c r="A20" s="250"/>
      <c r="B20" s="251"/>
      <c r="C20" s="252"/>
      <c r="D20" s="250">
        <v>3235</v>
      </c>
      <c r="E20" s="251">
        <v>49983056</v>
      </c>
      <c r="F20" s="252">
        <v>102.9</v>
      </c>
      <c r="G20" s="58">
        <v>3</v>
      </c>
      <c r="H20" s="253"/>
      <c r="I20" s="254"/>
      <c r="J20" s="255"/>
      <c r="K20" s="253">
        <v>100659</v>
      </c>
      <c r="L20" s="254">
        <v>1208361713</v>
      </c>
      <c r="M20" s="255">
        <v>95.8</v>
      </c>
      <c r="N20" s="85"/>
    </row>
    <row r="21" spans="1:14" x14ac:dyDescent="0.15">
      <c r="A21" s="86"/>
      <c r="B21" s="87"/>
      <c r="C21" s="88"/>
      <c r="D21" s="86">
        <v>13800</v>
      </c>
      <c r="E21" s="87">
        <v>211460283</v>
      </c>
      <c r="F21" s="88">
        <v>100.674095626732</v>
      </c>
      <c r="G21" s="65" t="s">
        <v>106</v>
      </c>
      <c r="H21" s="66" t="s">
        <v>105</v>
      </c>
      <c r="I21" s="67" t="s">
        <v>105</v>
      </c>
      <c r="J21" s="89" t="s">
        <v>105</v>
      </c>
      <c r="K21" s="66" t="s">
        <v>105</v>
      </c>
      <c r="L21" s="67" t="s">
        <v>105</v>
      </c>
      <c r="M21" s="89" t="s">
        <v>105</v>
      </c>
    </row>
    <row r="22" spans="1:14" x14ac:dyDescent="0.15">
      <c r="A22" s="90">
        <v>6492</v>
      </c>
      <c r="B22" s="91">
        <v>107608473</v>
      </c>
      <c r="C22" s="92">
        <v>105.8</v>
      </c>
      <c r="D22" s="90">
        <v>27722</v>
      </c>
      <c r="E22" s="91">
        <v>420873363</v>
      </c>
      <c r="F22" s="92">
        <v>97.1</v>
      </c>
      <c r="G22" s="93" t="s">
        <v>107</v>
      </c>
      <c r="H22" s="94" t="s">
        <v>105</v>
      </c>
      <c r="I22" s="95" t="s">
        <v>105</v>
      </c>
      <c r="J22" s="96"/>
      <c r="K22" s="94" t="s">
        <v>105</v>
      </c>
      <c r="L22" s="95" t="s">
        <v>105</v>
      </c>
      <c r="M22" s="96"/>
    </row>
    <row r="23" spans="1:14" ht="18" x14ac:dyDescent="0.35">
      <c r="A23" s="97"/>
      <c r="B23" s="98"/>
      <c r="C23" s="99"/>
      <c r="D23" s="100"/>
      <c r="E23" s="101"/>
      <c r="F23" s="102"/>
      <c r="G23" s="103"/>
      <c r="H23" s="104"/>
      <c r="I23" s="105"/>
      <c r="J23" s="106"/>
      <c r="K23" s="104"/>
      <c r="L23" s="107"/>
      <c r="M23" s="106"/>
    </row>
    <row r="25" spans="1:14" ht="14.25" customHeight="1" x14ac:dyDescent="0.15">
      <c r="A25" s="322" t="s">
        <v>108</v>
      </c>
      <c r="B25" s="323"/>
      <c r="C25" s="323"/>
      <c r="D25" s="323"/>
      <c r="E25" s="323"/>
      <c r="F25" s="324"/>
      <c r="G25" s="27"/>
      <c r="H25" s="322" t="s">
        <v>109</v>
      </c>
      <c r="I25" s="325"/>
      <c r="J25" s="323"/>
      <c r="K25" s="323"/>
      <c r="L25" s="325"/>
      <c r="M25" s="324"/>
    </row>
    <row r="26" spans="1:14" x14ac:dyDescent="0.15">
      <c r="A26" s="28" t="s">
        <v>380</v>
      </c>
      <c r="B26" s="29"/>
      <c r="C26" s="30"/>
      <c r="D26" s="28" t="s">
        <v>99</v>
      </c>
      <c r="E26" s="31"/>
      <c r="F26" s="30"/>
      <c r="G26" s="32"/>
      <c r="H26" s="28" t="s">
        <v>380</v>
      </c>
      <c r="I26" s="29"/>
      <c r="J26" s="30"/>
      <c r="K26" s="28" t="s">
        <v>99</v>
      </c>
      <c r="L26" s="31"/>
      <c r="M26" s="30"/>
    </row>
    <row r="27" spans="1:14" x14ac:dyDescent="0.15">
      <c r="A27" s="33"/>
      <c r="B27" s="34"/>
      <c r="C27" s="35"/>
      <c r="D27" s="33"/>
      <c r="E27" s="36"/>
      <c r="F27" s="35"/>
      <c r="G27" s="37" t="s">
        <v>100</v>
      </c>
      <c r="H27" s="33"/>
      <c r="I27" s="34"/>
      <c r="J27" s="38"/>
      <c r="K27" s="33"/>
      <c r="L27" s="39"/>
      <c r="M27" s="38"/>
    </row>
    <row r="28" spans="1:14" ht="27.75" thickBot="1" x14ac:dyDescent="0.2">
      <c r="A28" s="40" t="s">
        <v>101</v>
      </c>
      <c r="B28" s="41" t="s">
        <v>102</v>
      </c>
      <c r="C28" s="42" t="s">
        <v>103</v>
      </c>
      <c r="D28" s="40" t="s">
        <v>101</v>
      </c>
      <c r="E28" s="43" t="s">
        <v>102</v>
      </c>
      <c r="F28" s="42" t="s">
        <v>103</v>
      </c>
      <c r="G28" s="43"/>
      <c r="H28" s="40" t="s">
        <v>110</v>
      </c>
      <c r="I28" s="41" t="s">
        <v>111</v>
      </c>
      <c r="J28" s="42" t="s">
        <v>103</v>
      </c>
      <c r="K28" s="40" t="s">
        <v>110</v>
      </c>
      <c r="L28" s="44" t="s">
        <v>111</v>
      </c>
      <c r="M28" s="42" t="s">
        <v>103</v>
      </c>
    </row>
    <row r="29" spans="1:14" ht="14.25" customHeight="1" thickTop="1" x14ac:dyDescent="0.15">
      <c r="A29" s="45">
        <v>87</v>
      </c>
      <c r="B29" s="264">
        <v>758975</v>
      </c>
      <c r="C29" s="52">
        <v>38.6</v>
      </c>
      <c r="D29" s="45">
        <v>119</v>
      </c>
      <c r="E29" s="264">
        <v>1965468</v>
      </c>
      <c r="F29" s="52">
        <v>160.69999999999999</v>
      </c>
      <c r="G29" s="271">
        <v>4</v>
      </c>
      <c r="H29" s="45">
        <v>19</v>
      </c>
      <c r="I29" s="108">
        <v>287659728</v>
      </c>
      <c r="J29" s="109">
        <v>99.2</v>
      </c>
      <c r="K29" s="45">
        <v>9</v>
      </c>
      <c r="L29" s="108">
        <v>289960160</v>
      </c>
      <c r="M29" s="109">
        <v>187.6</v>
      </c>
    </row>
    <row r="30" spans="1:14" s="75" customFormat="1" x14ac:dyDescent="0.15">
      <c r="A30" s="50">
        <v>88</v>
      </c>
      <c r="B30" s="51">
        <v>893660</v>
      </c>
      <c r="C30" s="110">
        <v>52.9</v>
      </c>
      <c r="D30" s="50">
        <v>144</v>
      </c>
      <c r="E30" s="51">
        <v>1689766</v>
      </c>
      <c r="F30" s="110">
        <v>122.6</v>
      </c>
      <c r="G30" s="49">
        <v>5</v>
      </c>
      <c r="H30" s="111">
        <v>10</v>
      </c>
      <c r="I30" s="112">
        <v>200539185</v>
      </c>
      <c r="J30" s="109">
        <v>126.7</v>
      </c>
      <c r="K30" s="111">
        <v>8</v>
      </c>
      <c r="L30" s="112">
        <v>158231785</v>
      </c>
      <c r="M30" s="109">
        <v>71.2</v>
      </c>
    </row>
    <row r="31" spans="1:14" x14ac:dyDescent="0.15">
      <c r="A31" s="269">
        <v>174</v>
      </c>
      <c r="B31" s="270">
        <v>1860420</v>
      </c>
      <c r="C31" s="272">
        <v>120.4</v>
      </c>
      <c r="D31" s="269">
        <v>143</v>
      </c>
      <c r="E31" s="270">
        <v>1545735</v>
      </c>
      <c r="F31" s="272">
        <v>74.900000000000006</v>
      </c>
      <c r="G31" s="280">
        <v>6</v>
      </c>
      <c r="H31" s="281">
        <v>20</v>
      </c>
      <c r="I31" s="282">
        <v>419877984</v>
      </c>
      <c r="J31" s="248">
        <v>197.1</v>
      </c>
      <c r="K31" s="269">
        <v>9</v>
      </c>
      <c r="L31" s="273">
        <v>213062160</v>
      </c>
      <c r="M31" s="249">
        <v>90.9</v>
      </c>
    </row>
    <row r="32" spans="1:14" x14ac:dyDescent="0.15">
      <c r="A32" s="50"/>
      <c r="B32" s="51"/>
      <c r="C32" s="113"/>
      <c r="D32" s="50">
        <v>129</v>
      </c>
      <c r="E32" s="51">
        <v>2150545</v>
      </c>
      <c r="F32" s="113">
        <v>110.7</v>
      </c>
      <c r="G32" s="54">
        <v>7</v>
      </c>
      <c r="H32" s="50"/>
      <c r="I32" s="112"/>
      <c r="J32" s="109"/>
      <c r="K32" s="50">
        <v>9</v>
      </c>
      <c r="L32" s="112">
        <v>270208946</v>
      </c>
      <c r="M32" s="109">
        <v>92.8</v>
      </c>
      <c r="N32" s="114"/>
    </row>
    <row r="33" spans="1:13" x14ac:dyDescent="0.15">
      <c r="A33" s="50"/>
      <c r="B33" s="51"/>
      <c r="C33" s="110"/>
      <c r="D33" s="50">
        <v>211</v>
      </c>
      <c r="E33" s="51">
        <v>2399036</v>
      </c>
      <c r="F33" s="110">
        <v>98.3</v>
      </c>
      <c r="G33" s="54">
        <v>8</v>
      </c>
      <c r="H33" s="111"/>
      <c r="I33" s="112"/>
      <c r="J33" s="109"/>
      <c r="K33" s="111">
        <v>6</v>
      </c>
      <c r="L33" s="112">
        <v>201417838</v>
      </c>
      <c r="M33" s="109">
        <v>83.6</v>
      </c>
    </row>
    <row r="34" spans="1:13" x14ac:dyDescent="0.15">
      <c r="A34" s="59"/>
      <c r="B34" s="60"/>
      <c r="C34" s="115"/>
      <c r="D34" s="59">
        <v>173</v>
      </c>
      <c r="E34" s="60">
        <v>2803046</v>
      </c>
      <c r="F34" s="115">
        <v>265.2</v>
      </c>
      <c r="G34" s="116">
        <v>9</v>
      </c>
      <c r="H34" s="59"/>
      <c r="I34" s="117"/>
      <c r="J34" s="118"/>
      <c r="K34" s="59">
        <v>8</v>
      </c>
      <c r="L34" s="117">
        <v>577315228</v>
      </c>
      <c r="M34" s="118">
        <v>120.1</v>
      </c>
    </row>
    <row r="35" spans="1:13" x14ac:dyDescent="0.15">
      <c r="A35" s="119"/>
      <c r="B35" s="120"/>
      <c r="C35" s="121"/>
      <c r="D35" s="119">
        <v>919</v>
      </c>
      <c r="E35" s="120">
        <v>12553596</v>
      </c>
      <c r="F35" s="121">
        <v>124.2</v>
      </c>
      <c r="G35" s="122" t="s">
        <v>104</v>
      </c>
      <c r="H35" s="123"/>
      <c r="I35" s="124"/>
      <c r="J35" s="125"/>
      <c r="K35" s="123">
        <v>49</v>
      </c>
      <c r="L35" s="124">
        <v>1710196117</v>
      </c>
      <c r="M35" s="125">
        <v>105.3</v>
      </c>
    </row>
    <row r="36" spans="1:13" s="75" customFormat="1" x14ac:dyDescent="0.15">
      <c r="A36" s="72"/>
      <c r="B36" s="73"/>
      <c r="C36" s="126"/>
      <c r="D36" s="72">
        <v>173</v>
      </c>
      <c r="E36" s="73">
        <v>1795030</v>
      </c>
      <c r="F36" s="126">
        <v>161.5</v>
      </c>
      <c r="G36" s="71">
        <v>10</v>
      </c>
      <c r="H36" s="45"/>
      <c r="I36" s="108"/>
      <c r="J36" s="74"/>
      <c r="K36" s="45">
        <v>20</v>
      </c>
      <c r="L36" s="108">
        <v>315741926</v>
      </c>
      <c r="M36" s="74">
        <v>127.9</v>
      </c>
    </row>
    <row r="37" spans="1:13" s="75" customFormat="1" x14ac:dyDescent="0.15">
      <c r="A37" s="50"/>
      <c r="B37" s="51"/>
      <c r="C37" s="110"/>
      <c r="D37" s="50">
        <v>104</v>
      </c>
      <c r="E37" s="51">
        <v>1326687</v>
      </c>
      <c r="F37" s="110">
        <v>54.8</v>
      </c>
      <c r="G37" s="49">
        <v>11</v>
      </c>
      <c r="H37" s="111"/>
      <c r="I37" s="127"/>
      <c r="J37" s="48"/>
      <c r="K37" s="111">
        <v>19</v>
      </c>
      <c r="L37" s="127">
        <v>358620107</v>
      </c>
      <c r="M37" s="48">
        <v>158.9</v>
      </c>
    </row>
    <row r="38" spans="1:13" x14ac:dyDescent="0.15">
      <c r="A38" s="79"/>
      <c r="B38" s="81"/>
      <c r="C38" s="128"/>
      <c r="D38" s="79">
        <v>149</v>
      </c>
      <c r="E38" s="81">
        <v>2172471</v>
      </c>
      <c r="F38" s="128">
        <v>188.5</v>
      </c>
      <c r="G38" s="54">
        <v>12</v>
      </c>
      <c r="H38" s="129"/>
      <c r="I38" s="130"/>
      <c r="J38" s="131"/>
      <c r="K38" s="129">
        <v>12</v>
      </c>
      <c r="L38" s="130">
        <v>240374306</v>
      </c>
      <c r="M38" s="131">
        <v>61.2</v>
      </c>
    </row>
    <row r="39" spans="1:13" ht="14.25" customHeight="1" x14ac:dyDescent="0.15">
      <c r="A39" s="79"/>
      <c r="B39" s="81"/>
      <c r="C39" s="128"/>
      <c r="D39" s="79">
        <v>144</v>
      </c>
      <c r="E39" s="81">
        <v>1817888</v>
      </c>
      <c r="F39" s="128">
        <v>147</v>
      </c>
      <c r="G39" s="54">
        <v>1</v>
      </c>
      <c r="H39" s="79"/>
      <c r="I39" s="132"/>
      <c r="J39" s="80"/>
      <c r="K39" s="79">
        <v>4</v>
      </c>
      <c r="L39" s="132">
        <v>137952720</v>
      </c>
      <c r="M39" s="80">
        <v>50.8</v>
      </c>
    </row>
    <row r="40" spans="1:13" ht="15.75" customHeight="1" x14ac:dyDescent="0.15">
      <c r="A40" s="79"/>
      <c r="B40" s="81"/>
      <c r="C40" s="128"/>
      <c r="D40" s="79">
        <v>152</v>
      </c>
      <c r="E40" s="81">
        <v>2278870</v>
      </c>
      <c r="F40" s="128">
        <v>104.9</v>
      </c>
      <c r="G40" s="54">
        <v>2</v>
      </c>
      <c r="H40" s="79"/>
      <c r="I40" s="132"/>
      <c r="J40" s="80"/>
      <c r="K40" s="79">
        <v>33</v>
      </c>
      <c r="L40" s="132">
        <v>286884713</v>
      </c>
      <c r="M40" s="80">
        <v>95</v>
      </c>
    </row>
    <row r="41" spans="1:13" s="24" customFormat="1" x14ac:dyDescent="0.15">
      <c r="A41" s="253"/>
      <c r="B41" s="254"/>
      <c r="C41" s="256"/>
      <c r="D41" s="253">
        <v>119</v>
      </c>
      <c r="E41" s="254">
        <v>1707464</v>
      </c>
      <c r="F41" s="256">
        <v>80.8</v>
      </c>
      <c r="G41" s="58">
        <v>3</v>
      </c>
      <c r="H41" s="257"/>
      <c r="I41" s="130"/>
      <c r="J41" s="258"/>
      <c r="K41" s="257">
        <v>32</v>
      </c>
      <c r="L41" s="130">
        <v>491351306</v>
      </c>
      <c r="M41" s="258">
        <v>143.5</v>
      </c>
    </row>
    <row r="42" spans="1:13" x14ac:dyDescent="0.15">
      <c r="A42" s="133"/>
      <c r="B42" s="134"/>
      <c r="C42" s="135"/>
      <c r="D42" s="133">
        <v>841</v>
      </c>
      <c r="E42" s="134">
        <v>11098410</v>
      </c>
      <c r="F42" s="135">
        <v>108.77150272305801</v>
      </c>
      <c r="G42" s="65" t="s">
        <v>106</v>
      </c>
      <c r="H42" s="136"/>
      <c r="I42" s="137"/>
      <c r="J42" s="138"/>
      <c r="K42" s="136">
        <v>120</v>
      </c>
      <c r="L42" s="137">
        <v>1830925078</v>
      </c>
      <c r="M42" s="138">
        <v>102.785157174864</v>
      </c>
    </row>
    <row r="43" spans="1:13" x14ac:dyDescent="0.15">
      <c r="A43" s="139">
        <v>349</v>
      </c>
      <c r="B43" s="140">
        <v>3513055</v>
      </c>
      <c r="C43" s="141">
        <v>67.5</v>
      </c>
      <c r="D43" s="139">
        <v>1760</v>
      </c>
      <c r="E43" s="140">
        <v>23652007</v>
      </c>
      <c r="F43" s="141">
        <v>116.5</v>
      </c>
      <c r="G43" s="93" t="s">
        <v>107</v>
      </c>
      <c r="H43" s="142">
        <v>49</v>
      </c>
      <c r="I43" s="143">
        <v>908076897</v>
      </c>
      <c r="J43" s="144">
        <v>137.30000000000001</v>
      </c>
      <c r="K43" s="142">
        <v>169</v>
      </c>
      <c r="L43" s="143">
        <v>3541121195</v>
      </c>
      <c r="M43" s="144">
        <v>104</v>
      </c>
    </row>
    <row r="45" spans="1:13" x14ac:dyDescent="0.15">
      <c r="D45" s="145"/>
    </row>
    <row r="46" spans="1:13" x14ac:dyDescent="0.15">
      <c r="C46" s="147"/>
    </row>
    <row r="54" spans="7:7" x14ac:dyDescent="0.15">
      <c r="G54" s="21" t="s">
        <v>112</v>
      </c>
    </row>
  </sheetData>
  <mergeCells count="6">
    <mergeCell ref="L1:M1"/>
    <mergeCell ref="L3:M3"/>
    <mergeCell ref="A4:F4"/>
    <mergeCell ref="H4:M4"/>
    <mergeCell ref="A25:F25"/>
    <mergeCell ref="H25:M25"/>
  </mergeCells>
  <phoneticPr fontId="3"/>
  <pageMargins left="0.70866141732283472" right="0.70866141732283472" top="0.74803149606299213" bottom="0.74803149606299213" header="0.31496062992125984" footer="0.31496062992125984"/>
  <pageSetup paperSize="9" scale="60" orientation="portrait" r:id="rId1"/>
  <headerFooter scaleWithDoc="0" alignWithMargins="0">
    <oddFooter>&amp;C&amp;8&amp;A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E2F6-CE10-473F-A78E-A07242EEDC81}">
  <sheetPr>
    <pageSetUpPr fitToPage="1"/>
  </sheetPr>
  <dimension ref="A1:L40"/>
  <sheetViews>
    <sheetView view="pageBreakPreview" zoomScale="70" zoomScaleNormal="100" zoomScaleSheetLayoutView="70" workbookViewId="0"/>
  </sheetViews>
  <sheetFormatPr defaultRowHeight="18.75" x14ac:dyDescent="0.4"/>
  <cols>
    <col min="1" max="1" width="8.625" style="150" customWidth="1"/>
    <col min="2" max="2" width="13.625" style="6" customWidth="1"/>
    <col min="3" max="3" width="8.625" style="149" customWidth="1"/>
    <col min="4" max="4" width="8.625" style="6" customWidth="1"/>
    <col min="5" max="5" width="27.625" style="6" customWidth="1"/>
    <col min="6" max="6" width="8.625" style="150" customWidth="1"/>
    <col min="7" max="7" width="13.625" style="6" customWidth="1"/>
    <col min="8" max="8" width="8.625" style="149" customWidth="1"/>
    <col min="9" max="9" width="8.625" style="6" customWidth="1"/>
    <col min="10" max="11" width="9" style="6"/>
    <col min="12" max="12" width="13.625" style="6" customWidth="1"/>
    <col min="13" max="13" width="9" style="6"/>
    <col min="14" max="14" width="8.625" style="6" customWidth="1"/>
    <col min="15" max="16384" width="9" style="6"/>
  </cols>
  <sheetData>
    <row r="1" spans="1:12" ht="24" x14ac:dyDescent="0.5">
      <c r="A1" s="148" t="s">
        <v>113</v>
      </c>
      <c r="G1" s="326" t="str">
        <f>目次!A5</f>
        <v xml:space="preserve">2026.6保証統計情報 </v>
      </c>
      <c r="H1" s="326"/>
      <c r="I1" s="326"/>
    </row>
    <row r="2" spans="1:12" x14ac:dyDescent="0.4">
      <c r="A2" s="151"/>
      <c r="G2" s="152"/>
      <c r="H2" s="152"/>
      <c r="I2" s="152"/>
    </row>
    <row r="3" spans="1:12" x14ac:dyDescent="0.4">
      <c r="H3" s="327" t="s">
        <v>114</v>
      </c>
      <c r="I3" s="327"/>
    </row>
    <row r="4" spans="1:12" x14ac:dyDescent="0.4">
      <c r="A4" s="153" t="s">
        <v>115</v>
      </c>
      <c r="B4" s="154"/>
      <c r="C4" s="13"/>
      <c r="D4" s="13"/>
      <c r="E4" s="328" t="s">
        <v>116</v>
      </c>
      <c r="F4" s="153" t="s">
        <v>117</v>
      </c>
      <c r="G4" s="154"/>
      <c r="H4" s="13"/>
      <c r="I4" s="13"/>
    </row>
    <row r="5" spans="1:12" x14ac:dyDescent="0.4">
      <c r="A5" s="155" t="s">
        <v>118</v>
      </c>
      <c r="B5" s="156" t="s">
        <v>119</v>
      </c>
      <c r="C5" s="12" t="s">
        <v>120</v>
      </c>
      <c r="D5" s="12" t="s">
        <v>121</v>
      </c>
      <c r="E5" s="328"/>
      <c r="F5" s="155" t="s">
        <v>118</v>
      </c>
      <c r="G5" s="156" t="s">
        <v>119</v>
      </c>
      <c r="H5" s="12" t="s">
        <v>120</v>
      </c>
      <c r="I5" s="12" t="s">
        <v>121</v>
      </c>
    </row>
    <row r="6" spans="1:12" x14ac:dyDescent="0.4">
      <c r="A6" s="157">
        <v>98</v>
      </c>
      <c r="B6" s="158">
        <v>89050000</v>
      </c>
      <c r="C6" s="159">
        <v>2.0689094853610299E-3</v>
      </c>
      <c r="D6" s="159">
        <v>0.90997343143265896</v>
      </c>
      <c r="E6" s="160" t="s">
        <v>122</v>
      </c>
      <c r="F6" s="157">
        <v>231</v>
      </c>
      <c r="G6" s="158">
        <v>204960000</v>
      </c>
      <c r="H6" s="159">
        <v>1.9046827288405101E-3</v>
      </c>
      <c r="I6" s="159">
        <v>0.78996449091112997</v>
      </c>
    </row>
    <row r="7" spans="1:12" x14ac:dyDescent="0.4">
      <c r="A7" s="157">
        <v>202</v>
      </c>
      <c r="B7" s="158">
        <v>371280000</v>
      </c>
      <c r="C7" s="159">
        <v>8.6259934163373797E-3</v>
      </c>
      <c r="D7" s="159">
        <v>1.0186287689648601</v>
      </c>
      <c r="E7" s="161" t="s">
        <v>123</v>
      </c>
      <c r="F7" s="157">
        <v>495</v>
      </c>
      <c r="G7" s="158">
        <v>906900000</v>
      </c>
      <c r="H7" s="159">
        <v>8.4277750135902402E-3</v>
      </c>
      <c r="I7" s="159">
        <v>0.97577791901398303</v>
      </c>
    </row>
    <row r="8" spans="1:12" x14ac:dyDescent="0.4">
      <c r="A8" s="157">
        <v>250</v>
      </c>
      <c r="B8" s="158">
        <v>727937000</v>
      </c>
      <c r="C8" s="159">
        <v>1.6912248894387999E-2</v>
      </c>
      <c r="D8" s="159">
        <v>1.0093133856520899</v>
      </c>
      <c r="E8" s="161" t="s">
        <v>124</v>
      </c>
      <c r="F8" s="157">
        <v>626</v>
      </c>
      <c r="G8" s="158">
        <v>1819837000</v>
      </c>
      <c r="H8" s="159">
        <v>1.6911651557401101E-2</v>
      </c>
      <c r="I8" s="159">
        <v>0.96080869324649398</v>
      </c>
    </row>
    <row r="9" spans="1:12" x14ac:dyDescent="0.4">
      <c r="A9" s="157">
        <v>405</v>
      </c>
      <c r="B9" s="158">
        <v>1894676000</v>
      </c>
      <c r="C9" s="159">
        <v>4.4019238047006103E-2</v>
      </c>
      <c r="D9" s="159">
        <v>1.0609201066141101</v>
      </c>
      <c r="E9" s="161" t="s">
        <v>125</v>
      </c>
      <c r="F9" s="157">
        <v>995</v>
      </c>
      <c r="G9" s="158">
        <v>4635374000</v>
      </c>
      <c r="H9" s="159">
        <v>4.3076291957046903E-2</v>
      </c>
      <c r="I9" s="159">
        <v>0.95401818148139805</v>
      </c>
    </row>
    <row r="10" spans="1:12" x14ac:dyDescent="0.4">
      <c r="A10" s="157">
        <v>511</v>
      </c>
      <c r="B10" s="158">
        <v>4465740000</v>
      </c>
      <c r="C10" s="159">
        <v>0.103753080799059</v>
      </c>
      <c r="D10" s="159">
        <v>0.96792190283804502</v>
      </c>
      <c r="E10" s="161" t="s">
        <v>126</v>
      </c>
      <c r="F10" s="157">
        <v>1321</v>
      </c>
      <c r="G10" s="158">
        <v>11381567000</v>
      </c>
      <c r="H10" s="159">
        <v>0.10576831621799899</v>
      </c>
      <c r="I10" s="159">
        <v>0.893316300393311</v>
      </c>
    </row>
    <row r="11" spans="1:12" x14ac:dyDescent="0.4">
      <c r="A11" s="157">
        <v>337</v>
      </c>
      <c r="B11" s="158">
        <v>4359289000</v>
      </c>
      <c r="C11" s="159">
        <v>0.101279891763391</v>
      </c>
      <c r="D11" s="159">
        <v>0.94808373205741603</v>
      </c>
      <c r="E11" s="161" t="s">
        <v>127</v>
      </c>
      <c r="F11" s="157">
        <v>861</v>
      </c>
      <c r="G11" s="158">
        <v>11085581000</v>
      </c>
      <c r="H11" s="159">
        <v>0.10301773355709599</v>
      </c>
      <c r="I11" s="159">
        <v>0.944290303153688</v>
      </c>
    </row>
    <row r="12" spans="1:12" x14ac:dyDescent="0.4">
      <c r="A12" s="157">
        <v>236</v>
      </c>
      <c r="B12" s="158">
        <v>4597157000</v>
      </c>
      <c r="C12" s="159">
        <v>0.106806307950521</v>
      </c>
      <c r="D12" s="159">
        <v>0.97397394067796605</v>
      </c>
      <c r="E12" s="161" t="s">
        <v>128</v>
      </c>
      <c r="F12" s="157">
        <v>571</v>
      </c>
      <c r="G12" s="158">
        <v>11131795000</v>
      </c>
      <c r="H12" s="159">
        <v>0.103447197880041</v>
      </c>
      <c r="I12" s="159">
        <v>1.0700428621001601</v>
      </c>
      <c r="L12" s="162"/>
    </row>
    <row r="13" spans="1:12" x14ac:dyDescent="0.4">
      <c r="A13" s="157">
        <v>215</v>
      </c>
      <c r="B13" s="158">
        <v>6044245000</v>
      </c>
      <c r="C13" s="159">
        <v>0.14042667953224</v>
      </c>
      <c r="D13" s="159">
        <v>1.04273325121538</v>
      </c>
      <c r="E13" s="161" t="s">
        <v>129</v>
      </c>
      <c r="F13" s="157">
        <v>533</v>
      </c>
      <c r="G13" s="158">
        <v>15026182000</v>
      </c>
      <c r="H13" s="159">
        <v>0.139637535791443</v>
      </c>
      <c r="I13" s="159">
        <v>0.997798177078146</v>
      </c>
      <c r="L13" s="163"/>
    </row>
    <row r="14" spans="1:12" x14ac:dyDescent="0.4">
      <c r="A14" s="157">
        <v>210</v>
      </c>
      <c r="B14" s="158">
        <v>9447740000</v>
      </c>
      <c r="C14" s="159">
        <v>0.21950049299522501</v>
      </c>
      <c r="D14" s="159">
        <v>1.1160193584129601</v>
      </c>
      <c r="E14" s="161" t="s">
        <v>130</v>
      </c>
      <c r="F14" s="157">
        <v>490</v>
      </c>
      <c r="G14" s="158">
        <v>21863122000</v>
      </c>
      <c r="H14" s="159">
        <v>0.20317286725181899</v>
      </c>
      <c r="I14" s="159">
        <v>1.0639159655605199</v>
      </c>
    </row>
    <row r="15" spans="1:12" x14ac:dyDescent="0.4">
      <c r="A15" s="157">
        <v>39</v>
      </c>
      <c r="B15" s="158">
        <v>2235300000</v>
      </c>
      <c r="C15" s="159">
        <v>5.1932996885205099E-2</v>
      </c>
      <c r="D15" s="159">
        <v>1.1869059629373999</v>
      </c>
      <c r="E15" s="161" t="s">
        <v>131</v>
      </c>
      <c r="F15" s="157">
        <v>89</v>
      </c>
      <c r="G15" s="158">
        <v>5139700000</v>
      </c>
      <c r="H15" s="159">
        <v>4.7762967512790598E-2</v>
      </c>
      <c r="I15" s="159">
        <v>1.20562077260407</v>
      </c>
    </row>
    <row r="16" spans="1:12" x14ac:dyDescent="0.4">
      <c r="A16" s="157">
        <v>23</v>
      </c>
      <c r="B16" s="158">
        <v>1547992000</v>
      </c>
      <c r="C16" s="159">
        <v>3.5964686491442903E-2</v>
      </c>
      <c r="D16" s="159">
        <v>1.38771134020619</v>
      </c>
      <c r="E16" s="161" t="s">
        <v>132</v>
      </c>
      <c r="F16" s="157">
        <v>63</v>
      </c>
      <c r="G16" s="158">
        <v>4241478000</v>
      </c>
      <c r="H16" s="159">
        <v>3.9415836706464598E-2</v>
      </c>
      <c r="I16" s="159">
        <v>1.48136125983592</v>
      </c>
    </row>
    <row r="17" spans="1:9" x14ac:dyDescent="0.4">
      <c r="A17" s="157">
        <v>53</v>
      </c>
      <c r="B17" s="158">
        <v>4200316000</v>
      </c>
      <c r="C17" s="159">
        <v>9.7586452710990507E-2</v>
      </c>
      <c r="D17" s="159">
        <v>1.7032911597729099</v>
      </c>
      <c r="E17" s="161" t="s">
        <v>133</v>
      </c>
      <c r="F17" s="157">
        <v>135</v>
      </c>
      <c r="G17" s="158">
        <v>10684749000</v>
      </c>
      <c r="H17" s="159">
        <v>9.9292822415573204E-2</v>
      </c>
      <c r="I17" s="159">
        <v>1.3057403208273799</v>
      </c>
    </row>
    <row r="18" spans="1:9" x14ac:dyDescent="0.4">
      <c r="A18" s="157">
        <v>15</v>
      </c>
      <c r="B18" s="158">
        <v>1463875000</v>
      </c>
      <c r="C18" s="159">
        <v>3.4010385995315903E-2</v>
      </c>
      <c r="D18" s="159">
        <v>0.75628222481685503</v>
      </c>
      <c r="E18" s="161" t="s">
        <v>134</v>
      </c>
      <c r="F18" s="157">
        <v>48</v>
      </c>
      <c r="G18" s="158">
        <v>4606099000</v>
      </c>
      <c r="H18" s="159">
        <v>4.2804240889097997E-2</v>
      </c>
      <c r="I18" s="159">
        <v>0.90505195193070997</v>
      </c>
    </row>
    <row r="19" spans="1:9" x14ac:dyDescent="0.4">
      <c r="A19" s="157">
        <v>12</v>
      </c>
      <c r="B19" s="158">
        <v>1597402000</v>
      </c>
      <c r="C19" s="159">
        <v>3.7112635033516903E-2</v>
      </c>
      <c r="D19" s="159">
        <v>1.4469221014492799</v>
      </c>
      <c r="E19" s="161" t="s">
        <v>135</v>
      </c>
      <c r="F19" s="157">
        <v>34</v>
      </c>
      <c r="G19" s="158">
        <v>4881129000</v>
      </c>
      <c r="H19" s="159">
        <v>4.5360080520796903E-2</v>
      </c>
      <c r="I19" s="159">
        <v>1.7069271926143501</v>
      </c>
    </row>
    <row r="20" spans="1:9" x14ac:dyDescent="0.4">
      <c r="A20" s="157" t="s">
        <v>136</v>
      </c>
      <c r="B20" s="158" t="s">
        <v>136</v>
      </c>
      <c r="C20" s="159" t="s">
        <v>136</v>
      </c>
      <c r="D20" s="159" t="s">
        <v>105</v>
      </c>
      <c r="E20" s="161" t="s">
        <v>137</v>
      </c>
      <c r="F20" s="157" t="s">
        <v>136</v>
      </c>
      <c r="G20" s="158" t="s">
        <v>136</v>
      </c>
      <c r="H20" s="159" t="s">
        <v>136</v>
      </c>
      <c r="I20" s="159" t="s">
        <v>105</v>
      </c>
    </row>
    <row r="21" spans="1:9" x14ac:dyDescent="0.4">
      <c r="A21" s="157" t="s">
        <v>136</v>
      </c>
      <c r="B21" s="158" t="s">
        <v>136</v>
      </c>
      <c r="C21" s="159" t="s">
        <v>136</v>
      </c>
      <c r="D21" s="159" t="s">
        <v>105</v>
      </c>
      <c r="E21" s="161" t="s">
        <v>138</v>
      </c>
      <c r="F21" s="157" t="s">
        <v>136</v>
      </c>
      <c r="G21" s="158" t="s">
        <v>136</v>
      </c>
      <c r="H21" s="159" t="s">
        <v>136</v>
      </c>
      <c r="I21" s="159" t="s">
        <v>105</v>
      </c>
    </row>
    <row r="22" spans="1:9" x14ac:dyDescent="0.4">
      <c r="A22" s="157"/>
      <c r="B22" s="158"/>
      <c r="C22" s="159"/>
      <c r="D22" s="159"/>
      <c r="E22" s="161" t="s">
        <v>139</v>
      </c>
      <c r="F22" s="157"/>
      <c r="G22" s="158"/>
      <c r="H22" s="159"/>
      <c r="I22" s="159"/>
    </row>
    <row r="23" spans="1:9" x14ac:dyDescent="0.4">
      <c r="A23" s="157"/>
      <c r="B23" s="158"/>
      <c r="C23" s="159"/>
      <c r="D23" s="159"/>
      <c r="E23" s="161" t="s">
        <v>140</v>
      </c>
      <c r="F23" s="157"/>
      <c r="G23" s="158"/>
      <c r="H23" s="159"/>
      <c r="I23" s="159"/>
    </row>
    <row r="24" spans="1:9" x14ac:dyDescent="0.4">
      <c r="A24" s="164">
        <v>2606</v>
      </c>
      <c r="B24" s="165">
        <v>43041999000</v>
      </c>
      <c r="C24" s="166">
        <v>1</v>
      </c>
      <c r="D24" s="166">
        <v>1.0850635983111701</v>
      </c>
      <c r="E24" s="12" t="s">
        <v>141</v>
      </c>
      <c r="F24" s="164">
        <v>6492</v>
      </c>
      <c r="G24" s="165">
        <v>107608473000</v>
      </c>
      <c r="H24" s="166">
        <v>1</v>
      </c>
      <c r="I24" s="166">
        <v>1.0581758653653199</v>
      </c>
    </row>
    <row r="26" spans="1:9" ht="24" x14ac:dyDescent="0.5">
      <c r="A26" s="167" t="s">
        <v>142</v>
      </c>
      <c r="B26" s="168"/>
    </row>
    <row r="27" spans="1:9" x14ac:dyDescent="0.4">
      <c r="H27" s="169" t="s">
        <v>114</v>
      </c>
      <c r="I27" s="170"/>
    </row>
    <row r="28" spans="1:9" x14ac:dyDescent="0.4">
      <c r="A28" s="153" t="s">
        <v>115</v>
      </c>
      <c r="B28" s="154"/>
      <c r="C28" s="13"/>
      <c r="D28" s="13"/>
      <c r="E28" s="328" t="s">
        <v>143</v>
      </c>
      <c r="F28" s="153" t="s">
        <v>117</v>
      </c>
      <c r="G28" s="154"/>
      <c r="H28" s="13"/>
      <c r="I28" s="13"/>
    </row>
    <row r="29" spans="1:9" x14ac:dyDescent="0.4">
      <c r="A29" s="155" t="s">
        <v>118</v>
      </c>
      <c r="B29" s="156" t="s">
        <v>119</v>
      </c>
      <c r="C29" s="12" t="s">
        <v>120</v>
      </c>
      <c r="D29" s="12" t="s">
        <v>121</v>
      </c>
      <c r="E29" s="328"/>
      <c r="F29" s="155" t="s">
        <v>118</v>
      </c>
      <c r="G29" s="156" t="s">
        <v>119</v>
      </c>
      <c r="H29" s="12" t="s">
        <v>120</v>
      </c>
      <c r="I29" s="12" t="s">
        <v>121</v>
      </c>
    </row>
    <row r="30" spans="1:9" x14ac:dyDescent="0.4">
      <c r="A30" s="157">
        <v>29</v>
      </c>
      <c r="B30" s="158">
        <v>421000000</v>
      </c>
      <c r="C30" s="159">
        <v>9.7811442261313206E-3</v>
      </c>
      <c r="D30" s="159">
        <v>1.17762237762238</v>
      </c>
      <c r="E30" s="161" t="s">
        <v>144</v>
      </c>
      <c r="F30" s="157">
        <v>63</v>
      </c>
      <c r="G30" s="158">
        <v>756800000</v>
      </c>
      <c r="H30" s="159">
        <v>7.0329034406054602E-3</v>
      </c>
      <c r="I30" s="159">
        <v>1.05154925663471</v>
      </c>
    </row>
    <row r="31" spans="1:9" x14ac:dyDescent="0.4">
      <c r="A31" s="157">
        <v>616</v>
      </c>
      <c r="B31" s="158">
        <v>5533560000</v>
      </c>
      <c r="C31" s="159">
        <v>0.12856187278848299</v>
      </c>
      <c r="D31" s="159">
        <v>0.94578320460383802</v>
      </c>
      <c r="E31" s="161" t="s">
        <v>145</v>
      </c>
      <c r="F31" s="157">
        <v>1640</v>
      </c>
      <c r="G31" s="158">
        <v>14627461000</v>
      </c>
      <c r="H31" s="159">
        <v>0.13593224206424701</v>
      </c>
      <c r="I31" s="159">
        <v>0.94039031364856995</v>
      </c>
    </row>
    <row r="32" spans="1:9" x14ac:dyDescent="0.4">
      <c r="A32" s="157">
        <v>294</v>
      </c>
      <c r="B32" s="158">
        <v>6196050000</v>
      </c>
      <c r="C32" s="159">
        <v>0.143953583568458</v>
      </c>
      <c r="D32" s="159">
        <v>1.4219277108433701</v>
      </c>
      <c r="E32" s="161" t="s">
        <v>146</v>
      </c>
      <c r="F32" s="157">
        <v>727</v>
      </c>
      <c r="G32" s="158">
        <v>15097684000</v>
      </c>
      <c r="H32" s="159">
        <v>0.14030200019658301</v>
      </c>
      <c r="I32" s="159">
        <v>1.3180052291804001</v>
      </c>
    </row>
    <row r="33" spans="1:9" x14ac:dyDescent="0.4">
      <c r="A33" s="157">
        <v>41</v>
      </c>
      <c r="B33" s="158">
        <v>618510000</v>
      </c>
      <c r="C33" s="159">
        <v>1.43699180886092E-2</v>
      </c>
      <c r="D33" s="159">
        <v>0.65666206603673405</v>
      </c>
      <c r="E33" s="161" t="s">
        <v>147</v>
      </c>
      <c r="F33" s="157">
        <v>108</v>
      </c>
      <c r="G33" s="158">
        <v>2055610000</v>
      </c>
      <c r="H33" s="159">
        <v>1.9102677909015601E-2</v>
      </c>
      <c r="I33" s="159">
        <v>0.99654826370877403</v>
      </c>
    </row>
    <row r="34" spans="1:9" x14ac:dyDescent="0.4">
      <c r="A34" s="157">
        <v>143</v>
      </c>
      <c r="B34" s="158">
        <v>1191230000</v>
      </c>
      <c r="C34" s="159">
        <v>2.7675991535616201E-2</v>
      </c>
      <c r="D34" s="159">
        <v>0.78923900512806899</v>
      </c>
      <c r="E34" s="161" t="s">
        <v>148</v>
      </c>
      <c r="F34" s="157">
        <v>348</v>
      </c>
      <c r="G34" s="158">
        <v>3453880000</v>
      </c>
      <c r="H34" s="159">
        <v>3.20967290373129E-2</v>
      </c>
      <c r="I34" s="159">
        <v>1.03817140823496</v>
      </c>
    </row>
    <row r="35" spans="1:9" x14ac:dyDescent="0.4">
      <c r="A35" s="157">
        <v>17</v>
      </c>
      <c r="B35" s="158">
        <v>106150000</v>
      </c>
      <c r="C35" s="159">
        <v>2.4661958660423702E-3</v>
      </c>
      <c r="D35" s="159">
        <v>0.45863037373082699</v>
      </c>
      <c r="E35" s="161" t="s">
        <v>149</v>
      </c>
      <c r="F35" s="157">
        <v>51</v>
      </c>
      <c r="G35" s="158">
        <v>445444000</v>
      </c>
      <c r="H35" s="159">
        <v>4.1394881609369202E-3</v>
      </c>
      <c r="I35" s="159">
        <v>0.800467222541691</v>
      </c>
    </row>
    <row r="36" spans="1:9" x14ac:dyDescent="0.4">
      <c r="A36" s="157">
        <v>815</v>
      </c>
      <c r="B36" s="158">
        <v>11560870000</v>
      </c>
      <c r="C36" s="159">
        <v>0.268595099405118</v>
      </c>
      <c r="D36" s="159">
        <v>1.05931245166563</v>
      </c>
      <c r="E36" s="161" t="s">
        <v>150</v>
      </c>
      <c r="F36" s="157">
        <v>1897</v>
      </c>
      <c r="G36" s="158">
        <v>26874292000</v>
      </c>
      <c r="H36" s="159">
        <v>0.249741412091221</v>
      </c>
      <c r="I36" s="159">
        <v>1.00837004835051</v>
      </c>
    </row>
    <row r="37" spans="1:9" x14ac:dyDescent="0.4">
      <c r="A37" s="157">
        <v>405</v>
      </c>
      <c r="B37" s="158">
        <v>7830899000</v>
      </c>
      <c r="C37" s="159">
        <v>0.18193622930942399</v>
      </c>
      <c r="D37" s="159">
        <v>1.1800666970063201</v>
      </c>
      <c r="E37" s="161" t="s">
        <v>151</v>
      </c>
      <c r="F37" s="157">
        <v>1010</v>
      </c>
      <c r="G37" s="158">
        <v>19153093000</v>
      </c>
      <c r="H37" s="159">
        <v>0.177988707264715</v>
      </c>
      <c r="I37" s="159">
        <v>0.98941788282131904</v>
      </c>
    </row>
    <row r="38" spans="1:9" x14ac:dyDescent="0.4">
      <c r="A38" s="157">
        <v>226</v>
      </c>
      <c r="B38" s="158">
        <v>8834130000</v>
      </c>
      <c r="C38" s="159">
        <v>0.20524441720283501</v>
      </c>
      <c r="D38" s="159">
        <v>1.0539632203984299</v>
      </c>
      <c r="E38" s="161" t="s">
        <v>152</v>
      </c>
      <c r="F38" s="157">
        <v>594</v>
      </c>
      <c r="G38" s="158">
        <v>22956308000</v>
      </c>
      <c r="H38" s="159">
        <v>0.21333178847357101</v>
      </c>
      <c r="I38" s="159">
        <v>1.11279895527438</v>
      </c>
    </row>
    <row r="39" spans="1:9" x14ac:dyDescent="0.4">
      <c r="A39" s="157">
        <v>20</v>
      </c>
      <c r="B39" s="158">
        <v>749600000</v>
      </c>
      <c r="C39" s="159">
        <v>1.7415548009282699E-2</v>
      </c>
      <c r="D39" s="159">
        <v>1.5363804058208701</v>
      </c>
      <c r="E39" s="161" t="s">
        <v>153</v>
      </c>
      <c r="F39" s="157">
        <v>54</v>
      </c>
      <c r="G39" s="158">
        <v>2187901000</v>
      </c>
      <c r="H39" s="159">
        <v>2.0332051361791899E-2</v>
      </c>
      <c r="I39" s="159">
        <v>1.5871503196569601</v>
      </c>
    </row>
    <row r="40" spans="1:9" x14ac:dyDescent="0.4">
      <c r="A40" s="164">
        <v>2606</v>
      </c>
      <c r="B40" s="165">
        <v>43041999000</v>
      </c>
      <c r="C40" s="166">
        <v>1</v>
      </c>
      <c r="D40" s="166">
        <v>1.0850635983111701</v>
      </c>
      <c r="E40" s="12" t="s">
        <v>141</v>
      </c>
      <c r="F40" s="164">
        <v>6492</v>
      </c>
      <c r="G40" s="165">
        <v>107608473000</v>
      </c>
      <c r="H40" s="166">
        <v>1</v>
      </c>
      <c r="I40" s="166">
        <v>1.0581758653653199</v>
      </c>
    </row>
  </sheetData>
  <mergeCells count="4">
    <mergeCell ref="G1:I1"/>
    <mergeCell ref="H3:I3"/>
    <mergeCell ref="E4:E5"/>
    <mergeCell ref="E28:E29"/>
  </mergeCells>
  <phoneticPr fontId="3"/>
  <pageMargins left="0.70866141732283472" right="0.70866141732283472" top="0.74803149606299213" bottom="0.74803149606299213" header="0.31496062992125984" footer="0.31496062992125984"/>
  <pageSetup paperSize="9" scale="75" orientation="portrait" r:id="rId1"/>
  <headerFooter scaleWithDoc="0" alignWithMargins="0">
    <oddFooter>&amp;C&amp;8&amp;A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F407-EA64-4857-97AA-44127C3D3F6A}">
  <sheetPr>
    <pageSetUpPr fitToPage="1"/>
  </sheetPr>
  <dimension ref="A1:M41"/>
  <sheetViews>
    <sheetView view="pageBreakPreview" zoomScale="55" zoomScaleNormal="100" zoomScaleSheetLayoutView="55" workbookViewId="0"/>
  </sheetViews>
  <sheetFormatPr defaultRowHeight="18.75" x14ac:dyDescent="0.4"/>
  <cols>
    <col min="1" max="1" width="9.125" style="172" bestFit="1" customWidth="1"/>
    <col min="2" max="2" width="11.875" style="172" bestFit="1" customWidth="1"/>
    <col min="3" max="3" width="10.875" style="172" customWidth="1"/>
    <col min="4" max="4" width="12.25" style="172" bestFit="1" customWidth="1"/>
    <col min="5" max="5" width="13.25" style="172" bestFit="1" customWidth="1"/>
    <col min="6" max="6" width="10.5" style="172" bestFit="1" customWidth="1"/>
    <col min="7" max="7" width="11" style="172" bestFit="1" customWidth="1"/>
    <col min="8" max="8" width="9.125" style="172" bestFit="1" customWidth="1"/>
    <col min="9" max="9" width="15.125" style="172" bestFit="1" customWidth="1"/>
    <col min="10" max="10" width="10.625" style="172" bestFit="1" customWidth="1"/>
    <col min="11" max="11" width="9.125" style="172" bestFit="1" customWidth="1"/>
    <col min="12" max="12" width="12.5" style="172" customWidth="1"/>
    <col min="13" max="13" width="10.5" style="172" bestFit="1" customWidth="1"/>
    <col min="14" max="16384" width="9" style="172"/>
  </cols>
  <sheetData>
    <row r="1" spans="1:13" ht="24" x14ac:dyDescent="0.5">
      <c r="A1" s="171" t="s">
        <v>154</v>
      </c>
      <c r="K1" s="330" t="str">
        <f>目次!A5</f>
        <v xml:space="preserve">2026.6保証統計情報 </v>
      </c>
      <c r="L1" s="330"/>
      <c r="M1" s="330"/>
    </row>
    <row r="2" spans="1:13" ht="24" x14ac:dyDescent="0.5">
      <c r="A2" s="171"/>
      <c r="K2" s="173"/>
      <c r="L2" s="173"/>
      <c r="M2" s="173"/>
    </row>
    <row r="3" spans="1:13" x14ac:dyDescent="0.4">
      <c r="J3" s="329" t="s">
        <v>114</v>
      </c>
      <c r="K3" s="329"/>
    </row>
    <row r="4" spans="1:13" x14ac:dyDescent="0.35">
      <c r="C4" s="331" t="s">
        <v>115</v>
      </c>
      <c r="D4" s="332"/>
      <c r="E4" s="332"/>
      <c r="F4" s="333"/>
      <c r="G4" s="334" t="s">
        <v>155</v>
      </c>
      <c r="H4" s="331" t="s">
        <v>117</v>
      </c>
      <c r="I4" s="332"/>
      <c r="J4" s="332"/>
      <c r="K4" s="333"/>
    </row>
    <row r="5" spans="1:13" x14ac:dyDescent="0.35">
      <c r="C5" s="174" t="s">
        <v>118</v>
      </c>
      <c r="D5" s="175" t="s">
        <v>119</v>
      </c>
      <c r="E5" s="176" t="s">
        <v>120</v>
      </c>
      <c r="F5" s="176" t="s">
        <v>121</v>
      </c>
      <c r="G5" s="335"/>
      <c r="H5" s="174" t="s">
        <v>118</v>
      </c>
      <c r="I5" s="175" t="s">
        <v>119</v>
      </c>
      <c r="J5" s="176" t="s">
        <v>120</v>
      </c>
      <c r="K5" s="176" t="s">
        <v>121</v>
      </c>
    </row>
    <row r="6" spans="1:13" x14ac:dyDescent="0.4">
      <c r="C6" s="177">
        <v>2314</v>
      </c>
      <c r="D6" s="178">
        <v>39111122000</v>
      </c>
      <c r="E6" s="179">
        <v>0.90867345636061203</v>
      </c>
      <c r="F6" s="179">
        <v>1.0813057795808501</v>
      </c>
      <c r="G6" s="180" t="s">
        <v>156</v>
      </c>
      <c r="H6" s="177">
        <v>5755</v>
      </c>
      <c r="I6" s="178">
        <v>97990557000</v>
      </c>
      <c r="J6" s="179">
        <v>0.91062120173380801</v>
      </c>
      <c r="K6" s="179">
        <v>1.05413066266328</v>
      </c>
    </row>
    <row r="7" spans="1:13" x14ac:dyDescent="0.4">
      <c r="C7" s="177">
        <v>253</v>
      </c>
      <c r="D7" s="178">
        <v>2669077000</v>
      </c>
      <c r="E7" s="179">
        <v>6.2010990707006899E-2</v>
      </c>
      <c r="F7" s="179">
        <v>1.15496960124624</v>
      </c>
      <c r="G7" s="180" t="s">
        <v>157</v>
      </c>
      <c r="H7" s="177">
        <v>634</v>
      </c>
      <c r="I7" s="178">
        <v>6616256000</v>
      </c>
      <c r="J7" s="179">
        <v>6.1484526408993802E-2</v>
      </c>
      <c r="K7" s="179">
        <v>1.01325822199053</v>
      </c>
    </row>
    <row r="8" spans="1:13" x14ac:dyDescent="0.4">
      <c r="C8" s="177">
        <v>39</v>
      </c>
      <c r="D8" s="178">
        <v>1261800000</v>
      </c>
      <c r="E8" s="179">
        <v>2.9315552932381202E-2</v>
      </c>
      <c r="F8" s="179">
        <v>1.0634639696586601</v>
      </c>
      <c r="G8" s="180" t="s">
        <v>158</v>
      </c>
      <c r="H8" s="177">
        <v>103</v>
      </c>
      <c r="I8" s="178">
        <v>3001660000</v>
      </c>
      <c r="J8" s="179">
        <v>2.7894271857198501E-2</v>
      </c>
      <c r="K8" s="179">
        <v>1.3618529104850099</v>
      </c>
    </row>
    <row r="9" spans="1:13" x14ac:dyDescent="0.35">
      <c r="C9" s="181">
        <v>2606</v>
      </c>
      <c r="D9" s="182">
        <v>43041999000</v>
      </c>
      <c r="E9" s="183">
        <v>1</v>
      </c>
      <c r="F9" s="183">
        <v>1.0850635983111701</v>
      </c>
      <c r="G9" s="278" t="s">
        <v>159</v>
      </c>
      <c r="H9" s="181">
        <v>6492</v>
      </c>
      <c r="I9" s="182">
        <v>107608473000</v>
      </c>
      <c r="J9" s="183">
        <v>1</v>
      </c>
      <c r="K9" s="183">
        <v>1.0581758653653199</v>
      </c>
    </row>
    <row r="10" spans="1:13" x14ac:dyDescent="0.4">
      <c r="C10" s="184"/>
      <c r="D10" s="185"/>
      <c r="E10" s="186"/>
      <c r="F10" s="186"/>
      <c r="G10" s="187"/>
      <c r="H10" s="184"/>
      <c r="I10" s="185"/>
      <c r="J10" s="186"/>
      <c r="K10" s="186"/>
    </row>
    <row r="11" spans="1:13" x14ac:dyDescent="0.4">
      <c r="C11" s="184"/>
      <c r="D11" s="185"/>
      <c r="E11" s="186"/>
      <c r="F11" s="186"/>
      <c r="G11" s="187"/>
      <c r="H11" s="184"/>
      <c r="I11" s="185"/>
      <c r="J11" s="186"/>
      <c r="K11" s="186"/>
    </row>
    <row r="12" spans="1:13" x14ac:dyDescent="0.4">
      <c r="C12" s="184"/>
      <c r="D12" s="185"/>
      <c r="E12" s="186"/>
      <c r="F12" s="186"/>
      <c r="G12" s="187"/>
      <c r="H12" s="184"/>
      <c r="I12" s="185"/>
      <c r="J12" s="186"/>
      <c r="K12" s="186"/>
    </row>
    <row r="13" spans="1:13" x14ac:dyDescent="0.4">
      <c r="C13" s="184"/>
      <c r="D13" s="185"/>
      <c r="E13" s="186"/>
      <c r="F13" s="186"/>
      <c r="G13" s="187"/>
      <c r="H13" s="184"/>
      <c r="I13" s="185"/>
      <c r="J13" s="186"/>
      <c r="K13" s="186"/>
    </row>
    <row r="14" spans="1:13" x14ac:dyDescent="0.4">
      <c r="C14" s="184"/>
      <c r="D14" s="185"/>
      <c r="E14" s="186"/>
      <c r="F14" s="186"/>
      <c r="G14" s="187"/>
      <c r="H14" s="184"/>
      <c r="I14" s="185"/>
      <c r="J14" s="186"/>
      <c r="K14" s="186"/>
    </row>
    <row r="15" spans="1:13" ht="24" x14ac:dyDescent="0.5">
      <c r="A15" s="171" t="s">
        <v>160</v>
      </c>
      <c r="D15" s="185"/>
      <c r="E15" s="186"/>
      <c r="F15" s="186"/>
      <c r="G15" s="187"/>
      <c r="H15" s="184"/>
      <c r="I15" s="185"/>
      <c r="J15" s="186"/>
      <c r="K15" s="186"/>
    </row>
    <row r="16" spans="1:13" x14ac:dyDescent="0.4">
      <c r="C16" s="184"/>
      <c r="D16" s="185"/>
      <c r="E16" s="186"/>
      <c r="F16" s="186"/>
      <c r="G16" s="187"/>
      <c r="H16" s="184"/>
      <c r="I16" s="185"/>
      <c r="J16" s="329" t="s">
        <v>114</v>
      </c>
      <c r="K16" s="329"/>
    </row>
    <row r="17" spans="1:13" x14ac:dyDescent="0.35">
      <c r="C17" s="331" t="s">
        <v>115</v>
      </c>
      <c r="D17" s="332"/>
      <c r="E17" s="332"/>
      <c r="F17" s="333"/>
      <c r="G17" s="334" t="s">
        <v>161</v>
      </c>
      <c r="H17" s="331" t="s">
        <v>117</v>
      </c>
      <c r="I17" s="332"/>
      <c r="J17" s="332"/>
      <c r="K17" s="333"/>
    </row>
    <row r="18" spans="1:13" x14ac:dyDescent="0.35">
      <c r="C18" s="174" t="s">
        <v>162</v>
      </c>
      <c r="D18" s="175" t="s">
        <v>163</v>
      </c>
      <c r="E18" s="176" t="s">
        <v>120</v>
      </c>
      <c r="F18" s="176" t="s">
        <v>121</v>
      </c>
      <c r="G18" s="335"/>
      <c r="H18" s="174" t="s">
        <v>118</v>
      </c>
      <c r="I18" s="175" t="s">
        <v>119</v>
      </c>
      <c r="J18" s="176" t="s">
        <v>120</v>
      </c>
      <c r="K18" s="176" t="s">
        <v>121</v>
      </c>
    </row>
    <row r="19" spans="1:13" x14ac:dyDescent="0.4">
      <c r="C19" s="177">
        <v>214</v>
      </c>
      <c r="D19" s="178">
        <v>1759040000</v>
      </c>
      <c r="E19" s="179">
        <v>4.0867990355187699E-2</v>
      </c>
      <c r="F19" s="179">
        <v>1.3602121851826099</v>
      </c>
      <c r="G19" s="180" t="s">
        <v>164</v>
      </c>
      <c r="H19" s="177">
        <v>459</v>
      </c>
      <c r="I19" s="178">
        <v>3632280000</v>
      </c>
      <c r="J19" s="179">
        <v>3.3754591053438698E-2</v>
      </c>
      <c r="K19" s="179">
        <v>1.0130905078617201</v>
      </c>
    </row>
    <row r="20" spans="1:13" x14ac:dyDescent="0.4">
      <c r="C20" s="177">
        <v>2392</v>
      </c>
      <c r="D20" s="178">
        <v>41282959000</v>
      </c>
      <c r="E20" s="179">
        <v>0.95913200964481204</v>
      </c>
      <c r="F20" s="179">
        <v>1.07579116971135</v>
      </c>
      <c r="G20" s="180" t="s">
        <v>165</v>
      </c>
      <c r="H20" s="177">
        <v>6033</v>
      </c>
      <c r="I20" s="178">
        <v>103976193000</v>
      </c>
      <c r="J20" s="179">
        <v>0.96624540894656097</v>
      </c>
      <c r="K20" s="179">
        <v>1.0598235201817501</v>
      </c>
    </row>
    <row r="21" spans="1:13" x14ac:dyDescent="0.35">
      <c r="C21" s="181">
        <v>2606</v>
      </c>
      <c r="D21" s="182">
        <v>43041999000</v>
      </c>
      <c r="E21" s="183">
        <v>1</v>
      </c>
      <c r="F21" s="183">
        <v>1.0850635983111701</v>
      </c>
      <c r="G21" s="278" t="s">
        <v>159</v>
      </c>
      <c r="H21" s="181">
        <v>6492</v>
      </c>
      <c r="I21" s="182">
        <v>107608473000</v>
      </c>
      <c r="J21" s="183">
        <v>1</v>
      </c>
      <c r="K21" s="183">
        <v>1.0581758653653199</v>
      </c>
    </row>
    <row r="22" spans="1:13" x14ac:dyDescent="0.35">
      <c r="C22" s="188"/>
      <c r="D22" s="189"/>
      <c r="E22" s="190"/>
      <c r="F22" s="190"/>
      <c r="G22" s="191"/>
      <c r="H22" s="188"/>
      <c r="I22" s="189"/>
      <c r="J22" s="190"/>
      <c r="K22" s="190"/>
    </row>
    <row r="23" spans="1:13" x14ac:dyDescent="0.4">
      <c r="C23" s="184"/>
      <c r="D23" s="185"/>
      <c r="E23" s="186"/>
      <c r="F23" s="186"/>
      <c r="G23" s="187"/>
      <c r="H23" s="184"/>
      <c r="I23" s="185"/>
      <c r="J23" s="186"/>
      <c r="K23" s="186"/>
    </row>
    <row r="24" spans="1:13" x14ac:dyDescent="0.4">
      <c r="C24" s="184"/>
      <c r="D24" s="185"/>
      <c r="E24" s="186"/>
      <c r="F24" s="186"/>
      <c r="G24" s="187"/>
      <c r="H24" s="184"/>
      <c r="I24" s="185"/>
      <c r="J24" s="186"/>
      <c r="K24" s="186"/>
    </row>
    <row r="25" spans="1:13" x14ac:dyDescent="0.4">
      <c r="C25" s="184"/>
      <c r="D25" s="185"/>
      <c r="E25" s="186"/>
      <c r="F25" s="186"/>
      <c r="G25" s="187"/>
      <c r="H25" s="184"/>
      <c r="I25" s="185"/>
      <c r="J25" s="186"/>
      <c r="K25" s="186"/>
    </row>
    <row r="26" spans="1:13" x14ac:dyDescent="0.35">
      <c r="C26" s="188"/>
      <c r="D26" s="189"/>
      <c r="E26" s="190"/>
      <c r="F26" s="190"/>
      <c r="G26" s="191"/>
      <c r="H26" s="188"/>
      <c r="I26" s="189"/>
      <c r="J26" s="190"/>
      <c r="K26" s="190"/>
    </row>
    <row r="27" spans="1:13" ht="24" x14ac:dyDescent="0.5">
      <c r="A27" s="171" t="s">
        <v>166</v>
      </c>
      <c r="C27" s="188"/>
      <c r="D27" s="189"/>
      <c r="E27" s="190"/>
      <c r="F27" s="190"/>
      <c r="G27" s="191"/>
      <c r="H27" s="188"/>
      <c r="I27" s="189"/>
      <c r="J27" s="190"/>
      <c r="K27" s="190"/>
    </row>
    <row r="28" spans="1:13" x14ac:dyDescent="0.4">
      <c r="L28" s="329" t="s">
        <v>114</v>
      </c>
      <c r="M28" s="329"/>
    </row>
    <row r="29" spans="1:13" x14ac:dyDescent="0.35">
      <c r="A29" s="192" t="s">
        <v>167</v>
      </c>
      <c r="B29" s="193"/>
      <c r="C29" s="194"/>
      <c r="D29" s="192"/>
      <c r="E29" s="193"/>
      <c r="F29" s="194"/>
      <c r="G29" s="336" t="s">
        <v>168</v>
      </c>
      <c r="H29" s="337" t="s">
        <v>169</v>
      </c>
      <c r="I29" s="338"/>
      <c r="J29" s="339"/>
      <c r="K29" s="337" t="s">
        <v>170</v>
      </c>
      <c r="L29" s="338"/>
      <c r="M29" s="339"/>
    </row>
    <row r="30" spans="1:13" x14ac:dyDescent="0.35">
      <c r="A30" s="192" t="s">
        <v>115</v>
      </c>
      <c r="B30" s="193"/>
      <c r="C30" s="194"/>
      <c r="D30" s="192" t="s">
        <v>117</v>
      </c>
      <c r="E30" s="193"/>
      <c r="F30" s="194"/>
      <c r="G30" s="337"/>
      <c r="H30" s="337"/>
      <c r="I30" s="338"/>
      <c r="J30" s="339"/>
      <c r="K30" s="337"/>
      <c r="L30" s="338"/>
      <c r="M30" s="339"/>
    </row>
    <row r="31" spans="1:13" x14ac:dyDescent="0.35">
      <c r="A31" s="174" t="s">
        <v>162</v>
      </c>
      <c r="B31" s="175" t="s">
        <v>163</v>
      </c>
      <c r="C31" s="176" t="s">
        <v>171</v>
      </c>
      <c r="D31" s="174" t="s">
        <v>162</v>
      </c>
      <c r="E31" s="175" t="s">
        <v>163</v>
      </c>
      <c r="F31" s="176" t="s">
        <v>171</v>
      </c>
      <c r="G31" s="337"/>
      <c r="H31" s="195" t="s">
        <v>162</v>
      </c>
      <c r="I31" s="196" t="s">
        <v>163</v>
      </c>
      <c r="J31" s="197" t="s">
        <v>171</v>
      </c>
      <c r="K31" s="195" t="s">
        <v>162</v>
      </c>
      <c r="L31" s="196" t="s">
        <v>163</v>
      </c>
      <c r="M31" s="197" t="s">
        <v>171</v>
      </c>
    </row>
    <row r="32" spans="1:13" x14ac:dyDescent="0.4">
      <c r="A32" s="198">
        <v>190</v>
      </c>
      <c r="B32" s="199">
        <v>3960799000</v>
      </c>
      <c r="C32" s="200">
        <v>1.3658210169865583</v>
      </c>
      <c r="D32" s="198">
        <v>521</v>
      </c>
      <c r="E32" s="199">
        <v>9774398000</v>
      </c>
      <c r="F32" s="200">
        <v>1.0814984439293993</v>
      </c>
      <c r="G32" s="201" t="s">
        <v>172</v>
      </c>
      <c r="H32" s="198">
        <v>9089</v>
      </c>
      <c r="I32" s="199">
        <v>129802488072</v>
      </c>
      <c r="J32" s="200">
        <v>0.94863867560122783</v>
      </c>
      <c r="K32" s="198">
        <v>48</v>
      </c>
      <c r="L32" s="199">
        <v>453372976</v>
      </c>
      <c r="M32" s="200">
        <v>0.93241651240498835</v>
      </c>
    </row>
    <row r="33" spans="1:13" x14ac:dyDescent="0.4">
      <c r="A33" s="198">
        <v>907</v>
      </c>
      <c r="B33" s="199">
        <v>13760037000</v>
      </c>
      <c r="C33" s="200">
        <v>0.99738238566556614</v>
      </c>
      <c r="D33" s="198">
        <v>2274</v>
      </c>
      <c r="E33" s="199">
        <v>35583589000</v>
      </c>
      <c r="F33" s="200">
        <v>1.1027868126446332</v>
      </c>
      <c r="G33" s="201" t="s">
        <v>173</v>
      </c>
      <c r="H33" s="198">
        <v>28791</v>
      </c>
      <c r="I33" s="199">
        <v>333201384386</v>
      </c>
      <c r="J33" s="200">
        <v>0.97845863247333975</v>
      </c>
      <c r="K33" s="198">
        <v>106</v>
      </c>
      <c r="L33" s="199">
        <v>938176558</v>
      </c>
      <c r="M33" s="200">
        <v>1.2620161640276533</v>
      </c>
    </row>
    <row r="34" spans="1:13" x14ac:dyDescent="0.4">
      <c r="A34" s="198">
        <v>308</v>
      </c>
      <c r="B34" s="199">
        <v>6868749000</v>
      </c>
      <c r="C34" s="200">
        <v>1.0397742960944596</v>
      </c>
      <c r="D34" s="198">
        <v>804</v>
      </c>
      <c r="E34" s="199">
        <v>18370889000</v>
      </c>
      <c r="F34" s="200">
        <v>1.1202140682199917</v>
      </c>
      <c r="G34" s="201" t="s">
        <v>174</v>
      </c>
      <c r="H34" s="198">
        <v>11531</v>
      </c>
      <c r="I34" s="199">
        <v>186614062580</v>
      </c>
      <c r="J34" s="200">
        <v>0.96630686323510129</v>
      </c>
      <c r="K34" s="198">
        <v>35</v>
      </c>
      <c r="L34" s="199">
        <v>621280240</v>
      </c>
      <c r="M34" s="200">
        <v>0.66013031301830294</v>
      </c>
    </row>
    <row r="35" spans="1:13" x14ac:dyDescent="0.4">
      <c r="A35" s="198">
        <v>329</v>
      </c>
      <c r="B35" s="199">
        <v>4504590000</v>
      </c>
      <c r="C35" s="200">
        <v>0.97712601192180548</v>
      </c>
      <c r="D35" s="198">
        <v>799</v>
      </c>
      <c r="E35" s="199">
        <v>10589480000</v>
      </c>
      <c r="F35" s="200">
        <v>0.85417066280606657</v>
      </c>
      <c r="G35" s="201" t="s">
        <v>175</v>
      </c>
      <c r="H35" s="198">
        <v>15613</v>
      </c>
      <c r="I35" s="199">
        <v>154506229432</v>
      </c>
      <c r="J35" s="200">
        <v>0.93988524085250191</v>
      </c>
      <c r="K35" s="198">
        <v>77</v>
      </c>
      <c r="L35" s="199">
        <v>574430220</v>
      </c>
      <c r="M35" s="200">
        <v>0.30874957165803707</v>
      </c>
    </row>
    <row r="36" spans="1:13" x14ac:dyDescent="0.4">
      <c r="A36" s="198">
        <v>130</v>
      </c>
      <c r="B36" s="199">
        <v>2578101000</v>
      </c>
      <c r="C36" s="200">
        <v>1.0511191656609804</v>
      </c>
      <c r="D36" s="198">
        <v>309</v>
      </c>
      <c r="E36" s="199">
        <v>5942361000</v>
      </c>
      <c r="F36" s="200">
        <v>1.016601486317259</v>
      </c>
      <c r="G36" s="201" t="s">
        <v>176</v>
      </c>
      <c r="H36" s="198">
        <v>5234</v>
      </c>
      <c r="I36" s="199">
        <v>78168548989</v>
      </c>
      <c r="J36" s="200">
        <v>0.97513409341964374</v>
      </c>
      <c r="K36" s="198">
        <v>9</v>
      </c>
      <c r="L36" s="199">
        <v>115069938</v>
      </c>
      <c r="M36" s="200">
        <v>0.28686615639614221</v>
      </c>
    </row>
    <row r="37" spans="1:13" x14ac:dyDescent="0.4">
      <c r="A37" s="198">
        <v>189</v>
      </c>
      <c r="B37" s="199">
        <v>3239130000</v>
      </c>
      <c r="C37" s="200">
        <v>1.179044499044499</v>
      </c>
      <c r="D37" s="198">
        <v>503</v>
      </c>
      <c r="E37" s="199">
        <v>9270074000</v>
      </c>
      <c r="F37" s="200">
        <v>1.139091412892151</v>
      </c>
      <c r="G37" s="201" t="s">
        <v>177</v>
      </c>
      <c r="H37" s="198">
        <v>7111</v>
      </c>
      <c r="I37" s="199">
        <v>86824149109</v>
      </c>
      <c r="J37" s="200">
        <v>0.94624438602550243</v>
      </c>
      <c r="K37" s="198">
        <v>14</v>
      </c>
      <c r="L37" s="199">
        <v>174064564</v>
      </c>
      <c r="M37" s="200">
        <v>1.08374945913566</v>
      </c>
    </row>
    <row r="38" spans="1:13" x14ac:dyDescent="0.4">
      <c r="A38" s="198">
        <v>527</v>
      </c>
      <c r="B38" s="199">
        <v>7766273000</v>
      </c>
      <c r="C38" s="200">
        <v>1.2527014558956839</v>
      </c>
      <c r="D38" s="198">
        <v>1231</v>
      </c>
      <c r="E38" s="199">
        <v>17505962000</v>
      </c>
      <c r="F38" s="200">
        <v>1.0303472229415847</v>
      </c>
      <c r="G38" s="201" t="s">
        <v>178</v>
      </c>
      <c r="H38" s="198">
        <v>22610</v>
      </c>
      <c r="I38" s="199">
        <v>223908699119</v>
      </c>
      <c r="J38" s="200">
        <v>0.95882674945640556</v>
      </c>
      <c r="K38" s="198">
        <v>60</v>
      </c>
      <c r="L38" s="199">
        <v>636660797</v>
      </c>
      <c r="M38" s="200">
        <v>1.055064631850037</v>
      </c>
    </row>
    <row r="39" spans="1:13" x14ac:dyDescent="0.4">
      <c r="A39" s="198">
        <v>26</v>
      </c>
      <c r="B39" s="199">
        <v>364320000</v>
      </c>
      <c r="C39" s="200">
        <v>1.023370786516854</v>
      </c>
      <c r="D39" s="198">
        <v>51</v>
      </c>
      <c r="E39" s="199">
        <v>571720000</v>
      </c>
      <c r="F39" s="200">
        <v>0.92661264181523506</v>
      </c>
      <c r="G39" s="201" t="s">
        <v>179</v>
      </c>
      <c r="H39" s="198">
        <v>567</v>
      </c>
      <c r="I39" s="199">
        <v>4970068915</v>
      </c>
      <c r="J39" s="200">
        <v>0.99411680571045613</v>
      </c>
      <c r="K39" s="198">
        <v>0</v>
      </c>
      <c r="L39" s="199">
        <v>0</v>
      </c>
      <c r="M39" s="200" t="s">
        <v>518</v>
      </c>
    </row>
    <row r="40" spans="1:13" x14ac:dyDescent="0.35">
      <c r="A40" s="202">
        <v>2606</v>
      </c>
      <c r="B40" s="203">
        <v>43041999000</v>
      </c>
      <c r="C40" s="204">
        <v>1.0850635983111709</v>
      </c>
      <c r="D40" s="202">
        <v>6492</v>
      </c>
      <c r="E40" s="203">
        <v>107608473000</v>
      </c>
      <c r="F40" s="204">
        <v>1.058175865365315</v>
      </c>
      <c r="G40" s="205" t="s">
        <v>180</v>
      </c>
      <c r="H40" s="202">
        <v>100546</v>
      </c>
      <c r="I40" s="203">
        <v>1197995630602</v>
      </c>
      <c r="J40" s="204">
        <v>0.96199966739871778</v>
      </c>
      <c r="K40" s="202">
        <v>349</v>
      </c>
      <c r="L40" s="203">
        <v>3513055293</v>
      </c>
      <c r="M40" s="204">
        <v>0.67546160029372126</v>
      </c>
    </row>
    <row r="41" spans="1:13" x14ac:dyDescent="0.4">
      <c r="A41" s="206" t="s">
        <v>181</v>
      </c>
      <c r="J41" s="172">
        <v>0</v>
      </c>
      <c r="M41" s="172">
        <v>0</v>
      </c>
    </row>
  </sheetData>
  <mergeCells count="13">
    <mergeCell ref="C17:F17"/>
    <mergeCell ref="G17:G18"/>
    <mergeCell ref="H17:K17"/>
    <mergeCell ref="L28:M28"/>
    <mergeCell ref="G29:G31"/>
    <mergeCell ref="H29:J30"/>
    <mergeCell ref="K29:M30"/>
    <mergeCell ref="J16:K16"/>
    <mergeCell ref="K1:M1"/>
    <mergeCell ref="J3:K3"/>
    <mergeCell ref="C4:F4"/>
    <mergeCell ref="G4:G5"/>
    <mergeCell ref="H4:K4"/>
  </mergeCells>
  <phoneticPr fontId="3"/>
  <pageMargins left="0.70866141732283472" right="0.70866141732283472" top="0.74803149606299213" bottom="0.74803149606299213" header="0.31496062992125984" footer="0.31496062992125984"/>
  <pageSetup paperSize="9" scale="55" orientation="portrait" r:id="rId1"/>
  <headerFooter scaleWithDoc="0" alignWithMargins="0">
    <oddFooter>&amp;C&amp;8&amp;A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目次</vt:lpstr>
      <vt:lpstr>★中小企業診断士コラム</vt:lpstr>
      <vt:lpstr>★優良店舗</vt:lpstr>
      <vt:lpstr>★お役立ち情報</vt:lpstr>
      <vt:lpstr>1.金融機関店舗別保証承諾額ベスト100</vt:lpstr>
      <vt:lpstr>2.金融機関店舗別保証債務残高ベスト100 </vt:lpstr>
      <vt:lpstr>3.保証状況</vt:lpstr>
      <vt:lpstr>4.金額別、期間別保証状況</vt:lpstr>
      <vt:lpstr>5.資金使途別、新規・継続別、業種別保証状況</vt:lpstr>
      <vt:lpstr>6.制度別保証状況</vt:lpstr>
      <vt:lpstr>7.金融機関別保証状況 </vt:lpstr>
      <vt:lpstr>8.市町村制度別保証状況 </vt:lpstr>
      <vt:lpstr>9.市町村別保証状況  </vt:lpstr>
      <vt:lpstr>★お役立ち情報!Print_Area</vt:lpstr>
      <vt:lpstr>★中小企業診断士コラム!Print_Area</vt:lpstr>
      <vt:lpstr>★優良店舗!Print_Area</vt:lpstr>
      <vt:lpstr>'1.金融機関店舗別保証承諾額ベスト100'!Print_Area</vt:lpstr>
      <vt:lpstr>'3.保証状況'!Print_Area</vt:lpstr>
      <vt:lpstr>'5.資金使途別、新規・継続別、業種別保証状況'!Print_Area</vt:lpstr>
      <vt:lpstr>'6.制度別保証状況'!Print_Area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千葉県信用保証協会</dc:creator>
  <cp:lastModifiedBy>千葉県信用保証協会</cp:lastModifiedBy>
  <cp:lastPrinted>2026-07-07T09:34:18Z</cp:lastPrinted>
  <dcterms:created xsi:type="dcterms:W3CDTF">2024-03-14T02:49:14Z</dcterms:created>
  <dcterms:modified xsi:type="dcterms:W3CDTF">2026-07-07T09:38:18Z</dcterms:modified>
</cp:coreProperties>
</file>